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งบประมาณต่างๆ\ปีงบประมาณ 2569\ITA\"/>
    </mc:Choice>
  </mc:AlternateContent>
  <xr:revisionPtr revIDLastSave="0" documentId="13_ncr:1_{356FA2E6-29DA-4AA0-A6EF-BB347EE25C0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ฯ ไตรมาส 2" sheetId="16" r:id="rId1"/>
  </sheets>
  <definedNames>
    <definedName name="_xlnm.Print_Titles" localSheetId="0">'รายงานผลฯ ไตรมาส 2'!$5:$6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6" l="1"/>
  <c r="F67" i="16"/>
  <c r="F65" i="16"/>
  <c r="F63" i="16"/>
  <c r="F59" i="16"/>
  <c r="F57" i="16"/>
  <c r="F55" i="16"/>
  <c r="F51" i="16"/>
  <c r="F50" i="16"/>
  <c r="F46" i="16"/>
  <c r="F44" i="16"/>
  <c r="F39" i="16"/>
  <c r="F36" i="16"/>
  <c r="F33" i="16"/>
  <c r="F30" i="16"/>
  <c r="F28" i="16"/>
  <c r="F27" i="16"/>
  <c r="E70" i="16"/>
  <c r="F70" i="16" s="1"/>
  <c r="F25" i="16"/>
  <c r="F22" i="16"/>
  <c r="F21" i="16"/>
  <c r="F20" i="16"/>
  <c r="F19" i="16"/>
  <c r="F16" i="16"/>
  <c r="F15" i="16"/>
  <c r="F14" i="16"/>
  <c r="F13" i="16"/>
  <c r="F12" i="16"/>
  <c r="F9" i="16"/>
  <c r="F26" i="16" l="1"/>
</calcChain>
</file>

<file path=xl/sharedStrings.xml><?xml version="1.0" encoding="utf-8"?>
<sst xmlns="http://schemas.openxmlformats.org/spreadsheetml/2006/main" count="112" uniqueCount="57">
  <si>
    <t>ที่</t>
  </si>
  <si>
    <t xml:space="preserve"> - ค่าใช้สอย</t>
  </si>
  <si>
    <t xml:space="preserve"> - ค่าวัสดุ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</si>
  <si>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</si>
  <si>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</si>
  <si>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</si>
  <si>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</si>
  <si>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รวม</t>
  </si>
  <si>
    <t>1. ค่าตอบแทนพยาน</t>
  </si>
  <si>
    <t>2. ค่าใช้จ่ายคุ้มครองพยาน</t>
  </si>
  <si>
    <t>3. ค่าตอบแทนนักจิตวิทยา</t>
  </si>
  <si>
    <t>4. ค่าตอบแทนชันสูตรพลิกศพ</t>
  </si>
  <si>
    <t>5. ค่าตอบแทนสอบสวนคดีอาญา</t>
  </si>
  <si>
    <t>1. ค่าเบี้ยเลี้ยง ที่พัก พาหนะ</t>
  </si>
  <si>
    <t>2. ค่าซ่อมยานพาหนะ</t>
  </si>
  <si>
    <t>3. ค่าจ้างเหมาบริการ</t>
  </si>
  <si>
    <t>4. ค่าใช้จ่ายในการส่งหมายเรียกพยาน</t>
  </si>
  <si>
    <t>1. ค่าวัสดุสำนักงาน</t>
  </si>
  <si>
    <t>2. ค่าน้ำมันเชื้อเพลิงและหล่อลื่น</t>
  </si>
  <si>
    <t>3. ค่าวัสดุจราจร</t>
  </si>
  <si>
    <t>4. ค่าวัสดุอาหารผู้ต้องหา</t>
  </si>
  <si>
    <t>โครงการ : การบังคับใช้กฏหมาย อำนวยความยุติธรรมและบริการประชาชน</t>
  </si>
  <si>
    <t>กิจกรรม : การบังคับใช้กฏหมาย และบริการประชาชน</t>
  </si>
  <si>
    <t>โครงการ : ปราบปรามการค้ายาเสพติด</t>
  </si>
  <si>
    <t>กิจกรรม : การสกัดกั้น ปราบปราม การผลิต การค้ายาเสพติด</t>
  </si>
  <si>
    <t>- โครงการบริหารจัดการสกัดกั้นยาเสพติด Heart Land</t>
  </si>
  <si>
    <t>- โครงการสลายโครงสร้างเครือข่ายผู้มีอิทธิพล</t>
  </si>
  <si>
    <t>โครงการ : สร้างภูมิคุ้มกันและป้องกันยาเสพติด</t>
  </si>
  <si>
    <t>- โครงการตำรวจประสานโรงเรียน (1 ตำรวจ 1 โรงเรียน)</t>
  </si>
  <si>
    <t xml:space="preserve">- ค่าตอบแทนชุดปฏิบัติการปิดล้อมตรวจค้นยาเสพติด 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</si>
  <si>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</si>
  <si>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</si>
  <si>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</si>
  <si>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</si>
  <si>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เป็นไปตามเป้าหมาย</t>
  </si>
  <si>
    <t>- โครงการรณรงค์ป้องกันและแก้ไขปัญหาอุบัติเหตุทางถนน</t>
  </si>
  <si>
    <t>รายงานผลการใช้จ่ายงบประมาณ สถานีตำรวจนครบาลหลักสอง</t>
  </si>
  <si>
    <t>- งานสอบสวน</t>
  </si>
  <si>
    <t>- งานป้องกันปราบปรามสืบสวน</t>
  </si>
  <si>
    <t>- โครงการดำเนินงานตำบลยั่งยืน</t>
  </si>
  <si>
    <t>กิจกรรม : การสร้างภูมิคุ้มกันในกลุ่มเป้าหมายระดับโรงเรียนประถมศึกษาและมัธยมศึกษาหรือเทียบเท่า</t>
  </si>
  <si>
    <t>- โครงการสร้างเครือข่ายการมีส่วนร่วมของประชาชนในการแก้ไขปัญหา</t>
  </si>
  <si>
    <t>งบประมาณที่ได้รับ</t>
  </si>
  <si>
    <t xml:space="preserve">  ความเดือดร้อนของประชาชนในระดับสถานี</t>
  </si>
  <si>
    <t>กิจกรรม : การมีส่วนร่วมของประชาชนในการป้องกันอาชญากรรม</t>
  </si>
  <si>
    <t>- การมีส่วนร่วมของประชาชนในการป้องกันอาชญากรรม (ชุมชนสัมพันธ์)</t>
  </si>
  <si>
    <t xml:space="preserve">  ช่วงเทศกาลสำคัญ (ปีใหม่)</t>
  </si>
  <si>
    <t xml:space="preserve">ชื่อโครงการ/กิจกรรม
</t>
  </si>
  <si>
    <t xml:space="preserve">- โครงการการศึกษาเพื่อต่อต้านการใช้ยาเสพติดในเด็กนักเรียน </t>
  </si>
  <si>
    <t xml:space="preserve">  (D.A.R.E.ประเทศไทย)</t>
  </si>
  <si>
    <t xml:space="preserve">- ค่าน้ำมันเชื้อเพลิงสำหรับรถเช่า </t>
  </si>
  <si>
    <t xml:space="preserve"> รถยนต์ตู้โดยสาร และ รถยนต์เอนกประสงค์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</si>
  <si>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</si>
  <si>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</si>
  <si>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>ประจำปีงบประมาณ พ.ศ.2569  ไตรมาส 2 (ม.ค.69 - มี.ค.69)</t>
  </si>
  <si>
    <t>ข้อมูล ณ วันที่ 20 เมษายน 2569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</si>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</sst>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color theme="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20"/>
      <color theme="0"/>
      <name val="TH SarabunPSK"/>
      <family val="2"/>
    </font>
    <font>
      <sz val="16"/>
      <color rgb="FF660033"/>
      <name val="TH SarabunPSK"/>
      <family val="2"/>
    </font>
    <font>
      <sz val="18"/>
      <color theme="0"/>
      <name val="TH SarabunPSK"/>
      <family val="2"/>
    </font>
    <font>
      <b/>
      <sz val="20"/>
      <color theme="0"/>
      <name val="TH SarabunPSK"/>
      <family val="2"/>
    </font>
    <font>
      <b/>
      <sz val="30"/>
      <color theme="0"/>
      <name val="TH SarabunPSK"/>
      <family val="2"/>
    </font>
    <font>
      <b/>
      <sz val="15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AB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B3FF"/>
        <bgColor indexed="64"/>
      </patternFill>
    </fill>
    <fill>
      <patternFill patternType="solid">
        <fgColor rgb="FFE8D9FF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rgb="FF002060"/>
      </left>
      <right style="thin">
        <color theme="1"/>
      </right>
      <top style="medium">
        <color rgb="FFC00000"/>
      </top>
      <bottom/>
      <diagonal/>
    </border>
    <border>
      <left/>
      <right style="thin">
        <color theme="1"/>
      </right>
      <top/>
      <bottom/>
      <diagonal/>
    </border>
    <border>
      <left style="medium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00206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hair">
        <color indexed="64"/>
      </bottom>
      <diagonal/>
    </border>
    <border>
      <left/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hair">
        <color theme="1"/>
      </top>
      <bottom style="medium">
        <color rgb="FFC0000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indexed="64"/>
      </bottom>
      <diagonal/>
    </border>
    <border>
      <left/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/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hair">
        <color auto="1"/>
      </top>
      <bottom style="medium">
        <color rgb="FFC00000"/>
      </bottom>
      <diagonal/>
    </border>
    <border>
      <left/>
      <right style="thin">
        <color theme="1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/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/>
      <diagonal/>
    </border>
    <border>
      <left style="medium">
        <color rgb="FF00206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rgb="FF002060"/>
      </left>
      <right/>
      <top/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/>
      <bottom style="medium">
        <color rgb="FFC00000"/>
      </bottom>
      <diagonal/>
    </border>
    <border>
      <left/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medium">
        <color rgb="FF002060"/>
      </left>
      <right style="thin">
        <color theme="1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7">
    <xf numFmtId="0" fontId="0" fillId="0" borderId="0" xfId="0"/>
    <xf numFmtId="0" fontId="3" fillId="0" borderId="0" xfId="0" applyFont="1"/>
    <xf numFmtId="0" fontId="3" fillId="4" borderId="63" xfId="0" applyFont="1" applyFill="1" applyBorder="1" applyAlignment="1">
      <alignment horizontal="center" shrinkToFit="1"/>
    </xf>
    <xf numFmtId="0" fontId="3" fillId="4" borderId="16" xfId="0" applyFont="1" applyFill="1" applyBorder="1" applyAlignment="1">
      <alignment horizontal="center" vertical="top"/>
    </xf>
    <xf numFmtId="0" fontId="3" fillId="4" borderId="73" xfId="0" applyFont="1" applyFill="1" applyBorder="1" applyAlignment="1">
      <alignment horizontal="center" shrinkToFit="1"/>
    </xf>
    <xf numFmtId="0" fontId="5" fillId="5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shrinkToFit="1"/>
    </xf>
    <xf numFmtId="49" fontId="3" fillId="6" borderId="7" xfId="0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3" borderId="0" xfId="0" applyFont="1" applyFill="1"/>
    <xf numFmtId="0" fontId="7" fillId="0" borderId="0" xfId="0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center" shrinkToFit="1"/>
    </xf>
    <xf numFmtId="0" fontId="5" fillId="0" borderId="0" xfId="0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49" fontId="3" fillId="8" borderId="0" xfId="0" applyNumberFormat="1" applyFont="1" applyFill="1"/>
    <xf numFmtId="0" fontId="3" fillId="8" borderId="75" xfId="0" applyFont="1" applyFill="1" applyBorder="1" applyAlignment="1">
      <alignment horizontal="center" shrinkToFit="1"/>
    </xf>
    <xf numFmtId="0" fontId="3" fillId="8" borderId="63" xfId="0" applyFont="1" applyFill="1" applyBorder="1" applyAlignment="1">
      <alignment horizontal="center" shrinkToFit="1"/>
    </xf>
    <xf numFmtId="0" fontId="9" fillId="0" borderId="76" xfId="0" applyFont="1" applyBorder="1" applyAlignment="1">
      <alignment horizontal="center" shrinkToFit="1"/>
    </xf>
    <xf numFmtId="49" fontId="3" fillId="4" borderId="35" xfId="0" applyNumberFormat="1" applyFont="1" applyFill="1" applyBorder="1" applyAlignment="1">
      <alignment horizontal="center"/>
    </xf>
    <xf numFmtId="49" fontId="3" fillId="4" borderId="4" xfId="0" applyNumberFormat="1" applyFont="1" applyFill="1" applyBorder="1"/>
    <xf numFmtId="0" fontId="5" fillId="4" borderId="74" xfId="0" applyFont="1" applyFill="1" applyBorder="1" applyAlignment="1">
      <alignment horizontal="left" vertical="center"/>
    </xf>
    <xf numFmtId="49" fontId="3" fillId="4" borderId="67" xfId="0" applyNumberFormat="1" applyFont="1" applyFill="1" applyBorder="1" applyAlignment="1">
      <alignment horizontal="left"/>
    </xf>
    <xf numFmtId="49" fontId="3" fillId="4" borderId="65" xfId="0" applyNumberFormat="1" applyFont="1" applyFill="1" applyBorder="1"/>
    <xf numFmtId="49" fontId="3" fillId="4" borderId="6" xfId="0" applyNumberFormat="1" applyFont="1" applyFill="1" applyBorder="1"/>
    <xf numFmtId="49" fontId="3" fillId="6" borderId="32" xfId="0" applyNumberFormat="1" applyFont="1" applyFill="1" applyBorder="1"/>
    <xf numFmtId="4" fontId="10" fillId="7" borderId="46" xfId="0" applyNumberFormat="1" applyFont="1" applyFill="1" applyBorder="1" applyAlignment="1">
      <alignment horizontal="center" vertical="center"/>
    </xf>
    <xf numFmtId="4" fontId="8" fillId="7" borderId="77" xfId="0" applyNumberFormat="1" applyFont="1" applyFill="1" applyBorder="1" applyAlignment="1">
      <alignment horizontal="center" vertical="center"/>
    </xf>
    <xf numFmtId="0" fontId="11" fillId="7" borderId="45" xfId="0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shrinkToFit="1"/>
    </xf>
    <xf numFmtId="0" fontId="3" fillId="4" borderId="17" xfId="0" applyFont="1" applyFill="1" applyBorder="1" applyAlignment="1">
      <alignment horizontal="center" vertical="top"/>
    </xf>
    <xf numFmtId="0" fontId="3" fillId="4" borderId="99" xfId="0" applyFont="1" applyFill="1" applyBorder="1"/>
    <xf numFmtId="49" fontId="3" fillId="4" borderId="79" xfId="0" applyNumberFormat="1" applyFont="1" applyFill="1" applyBorder="1" applyAlignment="1">
      <alignment horizontal="left"/>
    </xf>
    <xf numFmtId="0" fontId="3" fillId="4" borderId="88" xfId="0" applyFont="1" applyFill="1" applyBorder="1" applyAlignment="1">
      <alignment horizontal="center" shrinkToFit="1"/>
    </xf>
    <xf numFmtId="0" fontId="5" fillId="5" borderId="89" xfId="0" applyFont="1" applyFill="1" applyBorder="1" applyAlignment="1">
      <alignment horizontal="center"/>
    </xf>
    <xf numFmtId="49" fontId="3" fillId="14" borderId="91" xfId="1" applyNumberFormat="1" applyFont="1" applyFill="1" applyBorder="1" applyAlignment="1">
      <alignment vertical="center"/>
    </xf>
    <xf numFmtId="0" fontId="5" fillId="14" borderId="74" xfId="0" applyFont="1" applyFill="1" applyBorder="1" applyAlignment="1">
      <alignment horizontal="left" vertical="center"/>
    </xf>
    <xf numFmtId="0" fontId="3" fillId="14" borderId="63" xfId="0" applyFont="1" applyFill="1" applyBorder="1" applyAlignment="1">
      <alignment horizontal="center" shrinkToFit="1"/>
    </xf>
    <xf numFmtId="49" fontId="3" fillId="8" borderId="32" xfId="0" applyNumberFormat="1" applyFont="1" applyFill="1" applyBorder="1"/>
    <xf numFmtId="0" fontId="5" fillId="5" borderId="100" xfId="0" applyFont="1" applyFill="1" applyBorder="1"/>
    <xf numFmtId="49" fontId="3" fillId="5" borderId="101" xfId="1" applyNumberFormat="1" applyFont="1" applyFill="1" applyBorder="1" applyAlignment="1">
      <alignment horizontal="center"/>
    </xf>
    <xf numFmtId="49" fontId="3" fillId="5" borderId="0" xfId="0" applyNumberFormat="1" applyFont="1" applyFill="1"/>
    <xf numFmtId="49" fontId="3" fillId="5" borderId="1" xfId="1" applyNumberFormat="1" applyFont="1" applyFill="1" applyBorder="1" applyAlignment="1">
      <alignment horizontal="center"/>
    </xf>
    <xf numFmtId="0" fontId="3" fillId="5" borderId="17" xfId="0" applyFont="1" applyFill="1" applyBorder="1"/>
    <xf numFmtId="0" fontId="3" fillId="5" borderId="102" xfId="0" applyFont="1" applyFill="1" applyBorder="1" applyAlignment="1">
      <alignment horizontal="center" shrinkToFit="1"/>
    </xf>
    <xf numFmtId="0" fontId="5" fillId="6" borderId="89" xfId="0" applyFont="1" applyFill="1" applyBorder="1" applyAlignment="1">
      <alignment horizontal="center"/>
    </xf>
    <xf numFmtId="0" fontId="5" fillId="6" borderId="103" xfId="0" applyFont="1" applyFill="1" applyBorder="1"/>
    <xf numFmtId="49" fontId="3" fillId="6" borderId="104" xfId="1" applyNumberFormat="1" applyFont="1" applyFill="1" applyBorder="1" applyAlignment="1">
      <alignment horizontal="center"/>
    </xf>
    <xf numFmtId="0" fontId="5" fillId="6" borderId="16" xfId="0" applyFont="1" applyFill="1" applyBorder="1"/>
    <xf numFmtId="0" fontId="5" fillId="6" borderId="40" xfId="0" applyFont="1" applyFill="1" applyBorder="1"/>
    <xf numFmtId="49" fontId="3" fillId="6" borderId="41" xfId="1" applyNumberFormat="1" applyFont="1" applyFill="1" applyBorder="1" applyAlignment="1">
      <alignment horizontal="left"/>
    </xf>
    <xf numFmtId="49" fontId="3" fillId="6" borderId="38" xfId="0" applyNumberFormat="1" applyFont="1" applyFill="1" applyBorder="1"/>
    <xf numFmtId="49" fontId="3" fillId="6" borderId="30" xfId="0" applyNumberFormat="1" applyFont="1" applyFill="1" applyBorder="1" applyAlignment="1">
      <alignment horizontal="center"/>
    </xf>
    <xf numFmtId="0" fontId="3" fillId="6" borderId="31" xfId="0" applyFont="1" applyFill="1" applyBorder="1"/>
    <xf numFmtId="49" fontId="3" fillId="6" borderId="29" xfId="0" applyNumberFormat="1" applyFont="1" applyFill="1" applyBorder="1" applyAlignment="1">
      <alignment horizontal="left"/>
    </xf>
    <xf numFmtId="0" fontId="3" fillId="6" borderId="15" xfId="0" applyFont="1" applyFill="1" applyBorder="1"/>
    <xf numFmtId="49" fontId="3" fillId="6" borderId="2" xfId="0" applyNumberFormat="1" applyFont="1" applyFill="1" applyBorder="1" applyAlignment="1">
      <alignment horizontal="center"/>
    </xf>
    <xf numFmtId="0" fontId="3" fillId="6" borderId="105" xfId="0" applyFont="1" applyFill="1" applyBorder="1"/>
    <xf numFmtId="49" fontId="3" fillId="6" borderId="98" xfId="0" applyNumberFormat="1" applyFont="1" applyFill="1" applyBorder="1" applyAlignment="1">
      <alignment horizontal="center"/>
    </xf>
    <xf numFmtId="0" fontId="3" fillId="6" borderId="92" xfId="0" applyFont="1" applyFill="1" applyBorder="1" applyAlignment="1">
      <alignment horizontal="center" shrinkToFit="1"/>
    </xf>
    <xf numFmtId="49" fontId="3" fillId="6" borderId="39" xfId="0" applyNumberFormat="1" applyFont="1" applyFill="1" applyBorder="1" applyAlignment="1">
      <alignment horizontal="center" shrinkToFit="1"/>
    </xf>
    <xf numFmtId="0" fontId="3" fillId="6" borderId="48" xfId="0" applyFont="1" applyFill="1" applyBorder="1" applyAlignment="1">
      <alignment horizontal="center" shrinkToFit="1"/>
    </xf>
    <xf numFmtId="49" fontId="3" fillId="6" borderId="49" xfId="0" applyNumberFormat="1" applyFont="1" applyFill="1" applyBorder="1" applyAlignment="1">
      <alignment horizontal="center" shrinkToFit="1"/>
    </xf>
    <xf numFmtId="49" fontId="3" fillId="6" borderId="50" xfId="0" applyNumberFormat="1" applyFont="1" applyFill="1" applyBorder="1" applyAlignment="1">
      <alignment horizontal="center" shrinkToFit="1"/>
    </xf>
    <xf numFmtId="49" fontId="3" fillId="6" borderId="106" xfId="0" applyNumberFormat="1" applyFont="1" applyFill="1" applyBorder="1" applyAlignment="1">
      <alignment horizontal="center"/>
    </xf>
    <xf numFmtId="0" fontId="5" fillId="8" borderId="107" xfId="0" applyFont="1" applyFill="1" applyBorder="1"/>
    <xf numFmtId="49" fontId="3" fillId="8" borderId="24" xfId="0" applyNumberFormat="1" applyFont="1" applyFill="1" applyBorder="1" applyAlignment="1">
      <alignment horizontal="center"/>
    </xf>
    <xf numFmtId="0" fontId="5" fillId="8" borderId="61" xfId="0" applyFont="1" applyFill="1" applyBorder="1"/>
    <xf numFmtId="49" fontId="3" fillId="8" borderId="6" xfId="0" applyNumberFormat="1" applyFont="1" applyFill="1" applyBorder="1" applyAlignment="1">
      <alignment horizontal="center"/>
    </xf>
    <xf numFmtId="49" fontId="3" fillId="8" borderId="42" xfId="0" applyNumberFormat="1" applyFont="1" applyFill="1" applyBorder="1"/>
    <xf numFmtId="49" fontId="3" fillId="8" borderId="35" xfId="0" applyNumberFormat="1" applyFont="1" applyFill="1" applyBorder="1" applyAlignment="1">
      <alignment horizontal="center"/>
    </xf>
    <xf numFmtId="0" fontId="3" fillId="8" borderId="65" xfId="0" applyFont="1" applyFill="1" applyBorder="1"/>
    <xf numFmtId="49" fontId="3" fillId="8" borderId="85" xfId="0" applyNumberFormat="1" applyFont="1" applyFill="1" applyBorder="1"/>
    <xf numFmtId="0" fontId="3" fillId="8" borderId="81" xfId="0" applyFont="1" applyFill="1" applyBorder="1"/>
    <xf numFmtId="49" fontId="3" fillId="8" borderId="78" xfId="0" applyNumberFormat="1" applyFont="1" applyFill="1" applyBorder="1"/>
    <xf numFmtId="0" fontId="3" fillId="8" borderId="33" xfId="0" applyFont="1" applyFill="1" applyBorder="1"/>
    <xf numFmtId="0" fontId="3" fillId="8" borderId="86" xfId="0" applyFont="1" applyFill="1" applyBorder="1"/>
    <xf numFmtId="49" fontId="3" fillId="8" borderId="87" xfId="0" applyNumberFormat="1" applyFont="1" applyFill="1" applyBorder="1" applyAlignment="1">
      <alignment horizontal="center"/>
    </xf>
    <xf numFmtId="0" fontId="3" fillId="8" borderId="108" xfId="0" applyFont="1" applyFill="1" applyBorder="1" applyAlignment="1">
      <alignment horizontal="center" shrinkToFit="1"/>
    </xf>
    <xf numFmtId="0" fontId="3" fillId="8" borderId="59" xfId="0" applyFont="1" applyFill="1" applyBorder="1" applyAlignment="1">
      <alignment horizontal="center" shrinkToFit="1"/>
    </xf>
    <xf numFmtId="0" fontId="3" fillId="8" borderId="51" xfId="0" applyFont="1" applyFill="1" applyBorder="1" applyAlignment="1">
      <alignment horizontal="center" shrinkToFit="1"/>
    </xf>
    <xf numFmtId="0" fontId="3" fillId="8" borderId="83" xfId="0" applyFont="1" applyFill="1" applyBorder="1" applyAlignment="1">
      <alignment horizontal="center" shrinkToFit="1"/>
    </xf>
    <xf numFmtId="0" fontId="4" fillId="8" borderId="109" xfId="0" applyFont="1" applyFill="1" applyBorder="1" applyAlignment="1">
      <alignment horizontal="center" shrinkToFit="1"/>
    </xf>
    <xf numFmtId="0" fontId="5" fillId="14" borderId="90" xfId="0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horizontal="center"/>
    </xf>
    <xf numFmtId="49" fontId="3" fillId="14" borderId="93" xfId="0" applyNumberFormat="1" applyFont="1" applyFill="1" applyBorder="1"/>
    <xf numFmtId="0" fontId="4" fillId="14" borderId="8" xfId="0" applyFont="1" applyFill="1" applyBorder="1" applyAlignment="1">
      <alignment horizontal="center" vertical="center" shrinkToFit="1"/>
    </xf>
    <xf numFmtId="0" fontId="3" fillId="14" borderId="74" xfId="0" applyFont="1" applyFill="1" applyBorder="1"/>
    <xf numFmtId="49" fontId="3" fillId="14" borderId="14" xfId="0" applyNumberFormat="1" applyFont="1" applyFill="1" applyBorder="1" applyAlignment="1">
      <alignment horizontal="left"/>
    </xf>
    <xf numFmtId="0" fontId="3" fillId="14" borderId="18" xfId="0" applyFont="1" applyFill="1" applyBorder="1"/>
    <xf numFmtId="49" fontId="3" fillId="14" borderId="20" xfId="1" applyNumberFormat="1" applyFont="1" applyFill="1" applyBorder="1" applyAlignment="1">
      <alignment vertical="top" wrapText="1"/>
    </xf>
    <xf numFmtId="0" fontId="3" fillId="14" borderId="94" xfId="0" applyFont="1" applyFill="1" applyBorder="1"/>
    <xf numFmtId="49" fontId="3" fillId="14" borderId="20" xfId="1" applyNumberFormat="1" applyFont="1" applyFill="1" applyBorder="1" applyAlignment="1">
      <alignment horizontal="center" vertical="top"/>
    </xf>
    <xf numFmtId="0" fontId="3" fillId="14" borderId="95" xfId="0" applyFont="1" applyFill="1" applyBorder="1"/>
    <xf numFmtId="0" fontId="3" fillId="14" borderId="23" xfId="0" applyFont="1" applyFill="1" applyBorder="1" applyAlignment="1">
      <alignment vertical="top"/>
    </xf>
    <xf numFmtId="0" fontId="3" fillId="14" borderId="61" xfId="0" applyFont="1" applyFill="1" applyBorder="1" applyAlignment="1">
      <alignment vertical="top"/>
    </xf>
    <xf numFmtId="49" fontId="3" fillId="14" borderId="22" xfId="1" applyNumberFormat="1" applyFont="1" applyFill="1" applyBorder="1" applyAlignment="1">
      <alignment horizontal="center" vertical="top"/>
    </xf>
    <xf numFmtId="49" fontId="3" fillId="14" borderId="19" xfId="1" applyNumberFormat="1" applyFont="1" applyFill="1" applyBorder="1" applyAlignment="1">
      <alignment horizontal="left"/>
    </xf>
    <xf numFmtId="0" fontId="3" fillId="14" borderId="33" xfId="0" applyFont="1" applyFill="1" applyBorder="1"/>
    <xf numFmtId="0" fontId="3" fillId="14" borderId="23" xfId="0" applyFont="1" applyFill="1" applyBorder="1"/>
    <xf numFmtId="0" fontId="3" fillId="14" borderId="61" xfId="0" applyFont="1" applyFill="1" applyBorder="1"/>
    <xf numFmtId="49" fontId="3" fillId="14" borderId="19" xfId="1" applyNumberFormat="1" applyFont="1" applyFill="1" applyBorder="1" applyAlignment="1">
      <alignment horizontal="center"/>
    </xf>
    <xf numFmtId="0" fontId="3" fillId="14" borderId="66" xfId="0" applyFont="1" applyFill="1" applyBorder="1"/>
    <xf numFmtId="49" fontId="3" fillId="14" borderId="34" xfId="1" applyNumberFormat="1" applyFont="1" applyFill="1" applyBorder="1" applyAlignment="1">
      <alignment horizontal="center" vertical="top"/>
    </xf>
    <xf numFmtId="49" fontId="3" fillId="14" borderId="44" xfId="1" applyNumberFormat="1" applyFont="1" applyFill="1" applyBorder="1" applyAlignment="1">
      <alignment horizontal="center" vertical="top"/>
    </xf>
    <xf numFmtId="0" fontId="3" fillId="14" borderId="96" xfId="0" applyFont="1" applyFill="1" applyBorder="1" applyAlignment="1">
      <alignment vertical="top"/>
    </xf>
    <xf numFmtId="49" fontId="3" fillId="14" borderId="64" xfId="1" applyNumberFormat="1" applyFont="1" applyFill="1" applyBorder="1" applyAlignment="1">
      <alignment horizontal="center" vertical="top"/>
    </xf>
    <xf numFmtId="0" fontId="3" fillId="14" borderId="72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49" fontId="3" fillId="14" borderId="52" xfId="1" applyNumberFormat="1" applyFont="1" applyFill="1" applyBorder="1" applyAlignment="1">
      <alignment horizontal="center" vertical="top"/>
    </xf>
    <xf numFmtId="0" fontId="3" fillId="14" borderId="32" xfId="0" applyFont="1" applyFill="1" applyBorder="1"/>
    <xf numFmtId="49" fontId="3" fillId="14" borderId="7" xfId="1" applyNumberFormat="1" applyFont="1" applyFill="1" applyBorder="1" applyAlignment="1">
      <alignment horizontal="center" vertical="top"/>
    </xf>
    <xf numFmtId="49" fontId="3" fillId="14" borderId="6" xfId="0" applyNumberFormat="1" applyFont="1" applyFill="1" applyBorder="1" applyAlignment="1">
      <alignment horizontal="left"/>
    </xf>
    <xf numFmtId="49" fontId="3" fillId="14" borderId="36" xfId="0" applyNumberFormat="1" applyFont="1" applyFill="1" applyBorder="1"/>
    <xf numFmtId="0" fontId="3" fillId="14" borderId="92" xfId="0" applyFont="1" applyFill="1" applyBorder="1" applyAlignment="1">
      <alignment horizontal="center" shrinkToFit="1"/>
    </xf>
    <xf numFmtId="0" fontId="3" fillId="14" borderId="56" xfId="0" applyFont="1" applyFill="1" applyBorder="1" applyAlignment="1">
      <alignment horizontal="center" shrinkToFit="1"/>
    </xf>
    <xf numFmtId="0" fontId="3" fillId="14" borderId="47" xfId="0" applyFont="1" applyFill="1" applyBorder="1" applyAlignment="1">
      <alignment horizontal="center" shrinkToFit="1"/>
    </xf>
    <xf numFmtId="0" fontId="3" fillId="14" borderId="57" xfId="0" applyFont="1" applyFill="1" applyBorder="1" applyAlignment="1">
      <alignment horizontal="center" shrinkToFit="1"/>
    </xf>
    <xf numFmtId="0" fontId="3" fillId="14" borderId="58" xfId="0" applyFont="1" applyFill="1" applyBorder="1" applyAlignment="1">
      <alignment horizontal="center" shrinkToFit="1"/>
    </xf>
    <xf numFmtId="0" fontId="3" fillId="14" borderId="50" xfId="0" applyFont="1" applyFill="1" applyBorder="1" applyAlignment="1">
      <alignment horizontal="center" shrinkToFit="1"/>
    </xf>
    <xf numFmtId="0" fontId="3" fillId="14" borderId="62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vertical="center" shrinkToFit="1"/>
    </xf>
    <xf numFmtId="0" fontId="3" fillId="14" borderId="75" xfId="0" applyFont="1" applyFill="1" applyBorder="1" applyAlignment="1">
      <alignment horizontal="center" shrinkToFit="1"/>
    </xf>
    <xf numFmtId="49" fontId="13" fillId="4" borderId="32" xfId="0" applyNumberFormat="1" applyFont="1" applyFill="1" applyBorder="1"/>
    <xf numFmtId="49" fontId="3" fillId="14" borderId="110" xfId="0" applyNumberFormat="1" applyFont="1" applyFill="1" applyBorder="1"/>
    <xf numFmtId="0" fontId="4" fillId="5" borderId="84" xfId="0" applyFont="1" applyFill="1" applyBorder="1" applyAlignment="1">
      <alignment horizontal="center" shrinkToFit="1"/>
    </xf>
    <xf numFmtId="0" fontId="5" fillId="5" borderId="112" xfId="0" applyFont="1" applyFill="1" applyBorder="1"/>
    <xf numFmtId="49" fontId="3" fillId="5" borderId="52" xfId="1" applyNumberFormat="1" applyFont="1" applyFill="1" applyBorder="1" applyAlignment="1">
      <alignment horizontal="center"/>
    </xf>
    <xf numFmtId="0" fontId="3" fillId="5" borderId="113" xfId="0" applyFont="1" applyFill="1" applyBorder="1" applyAlignment="1">
      <alignment horizontal="center" shrinkToFit="1"/>
    </xf>
    <xf numFmtId="49" fontId="3" fillId="5" borderId="114" xfId="0" applyNumberFormat="1" applyFont="1" applyFill="1" applyBorder="1"/>
    <xf numFmtId="49" fontId="3" fillId="5" borderId="105" xfId="0" applyNumberFormat="1" applyFont="1" applyFill="1" applyBorder="1"/>
    <xf numFmtId="49" fontId="3" fillId="5" borderId="87" xfId="1" applyNumberFormat="1" applyFont="1" applyFill="1" applyBorder="1" applyAlignment="1">
      <alignment horizontal="center"/>
    </xf>
    <xf numFmtId="49" fontId="3" fillId="5" borderId="115" xfId="1" applyNumberFormat="1" applyFont="1" applyFill="1" applyBorder="1" applyAlignment="1">
      <alignment horizontal="center"/>
    </xf>
    <xf numFmtId="0" fontId="4" fillId="5" borderId="88" xfId="0" applyFont="1" applyFill="1" applyBorder="1" applyAlignment="1">
      <alignment horizontal="center" shrinkToFit="1"/>
    </xf>
    <xf numFmtId="0" fontId="4" fillId="5" borderId="116" xfId="0" applyFont="1" applyFill="1" applyBorder="1" applyAlignment="1">
      <alignment horizontal="center" shrinkToFit="1"/>
    </xf>
    <xf numFmtId="0" fontId="12" fillId="7" borderId="3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 shrinkToFit="1"/>
    </xf>
    <xf numFmtId="4" fontId="4" fillId="2" borderId="87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88" xfId="0" applyFont="1" applyFill="1" applyBorder="1" applyAlignment="1">
      <alignment horizontal="center" vertical="center" shrinkToFit="1"/>
    </xf>
    <xf numFmtId="0" fontId="5" fillId="14" borderId="89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8" borderId="89" xfId="0" applyFont="1" applyFill="1" applyBorder="1" applyAlignment="1">
      <alignment horizontal="center" vertical="top"/>
    </xf>
    <xf numFmtId="0" fontId="5" fillId="8" borderId="16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14" borderId="117" xfId="0" applyFont="1" applyFill="1" applyBorder="1"/>
    <xf numFmtId="49" fontId="3" fillId="14" borderId="1" xfId="1" applyNumberFormat="1" applyFont="1" applyFill="1" applyBorder="1" applyAlignment="1">
      <alignment horizontal="center" vertical="top"/>
    </xf>
    <xf numFmtId="49" fontId="3" fillId="14" borderId="119" xfId="0" applyNumberFormat="1" applyFont="1" applyFill="1" applyBorder="1" applyAlignment="1">
      <alignment horizontal="center" shrinkToFit="1"/>
    </xf>
    <xf numFmtId="0" fontId="4" fillId="14" borderId="120" xfId="0" applyFont="1" applyFill="1" applyBorder="1"/>
    <xf numFmtId="49" fontId="3" fillId="14" borderId="67" xfId="0" applyNumberFormat="1" applyFont="1" applyFill="1" applyBorder="1" applyAlignment="1">
      <alignment horizontal="left"/>
    </xf>
    <xf numFmtId="0" fontId="4" fillId="14" borderId="122" xfId="0" applyFont="1" applyFill="1" applyBorder="1"/>
    <xf numFmtId="49" fontId="3" fillId="14" borderId="70" xfId="0" applyNumberFormat="1" applyFont="1" applyFill="1" applyBorder="1" applyAlignment="1">
      <alignment horizontal="left"/>
    </xf>
    <xf numFmtId="49" fontId="3" fillId="14" borderId="71" xfId="0" applyNumberFormat="1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25" xfId="0" applyFont="1" applyFill="1" applyBorder="1" applyAlignment="1">
      <alignment vertical="center"/>
    </xf>
    <xf numFmtId="49" fontId="3" fillId="4" borderId="54" xfId="1" applyNumberFormat="1" applyFont="1" applyFill="1" applyBorder="1" applyAlignment="1">
      <alignment vertical="center"/>
    </xf>
    <xf numFmtId="0" fontId="3" fillId="4" borderId="119" xfId="0" applyFont="1" applyFill="1" applyBorder="1" applyAlignment="1">
      <alignment horizontal="center" shrinkToFit="1"/>
    </xf>
    <xf numFmtId="0" fontId="5" fillId="14" borderId="126" xfId="0" applyFont="1" applyFill="1" applyBorder="1" applyAlignment="1">
      <alignment horizontal="center" vertical="top"/>
    </xf>
    <xf numFmtId="0" fontId="4" fillId="14" borderId="127" xfId="0" applyFont="1" applyFill="1" applyBorder="1"/>
    <xf numFmtId="49" fontId="3" fillId="14" borderId="128" xfId="0" applyNumberFormat="1" applyFont="1" applyFill="1" applyBorder="1" applyAlignment="1">
      <alignment horizontal="left"/>
    </xf>
    <xf numFmtId="0" fontId="13" fillId="14" borderId="39" xfId="0" applyFont="1" applyFill="1" applyBorder="1" applyAlignment="1">
      <alignment horizontal="center" shrinkToFit="1"/>
    </xf>
    <xf numFmtId="49" fontId="13" fillId="6" borderId="49" xfId="0" applyNumberFormat="1" applyFont="1" applyFill="1" applyBorder="1" applyAlignment="1">
      <alignment horizontal="center"/>
    </xf>
    <xf numFmtId="0" fontId="3" fillId="14" borderId="130" xfId="0" applyFont="1" applyFill="1" applyBorder="1" applyAlignment="1">
      <alignment horizontal="center" shrinkToFit="1"/>
    </xf>
    <xf numFmtId="0" fontId="3" fillId="14" borderId="73" xfId="0" applyFont="1" applyFill="1" applyBorder="1" applyAlignment="1">
      <alignment horizontal="center" shrinkToFit="1"/>
    </xf>
    <xf numFmtId="0" fontId="3" fillId="14" borderId="131" xfId="0" applyFont="1" applyFill="1" applyBorder="1" applyAlignment="1">
      <alignment horizontal="center" shrinkToFit="1"/>
    </xf>
    <xf numFmtId="0" fontId="3" fillId="14" borderId="132" xfId="0" applyFont="1" applyFill="1" applyBorder="1" applyAlignment="1">
      <alignment horizontal="center" shrinkToFit="1"/>
    </xf>
    <xf numFmtId="4" fontId="3" fillId="13" borderId="91" xfId="1" applyNumberFormat="1" applyFont="1" applyFill="1" applyBorder="1" applyAlignment="1">
      <alignment horizontal="center"/>
    </xf>
    <xf numFmtId="4" fontId="3" fillId="13" borderId="91" xfId="0" applyNumberFormat="1" applyFont="1" applyFill="1" applyBorder="1" applyAlignment="1">
      <alignment horizontal="center" shrinkToFit="1"/>
    </xf>
    <xf numFmtId="4" fontId="3" fillId="13" borderId="14" xfId="1" applyNumberFormat="1" applyFont="1" applyFill="1" applyBorder="1" applyAlignment="1">
      <alignment horizontal="center"/>
    </xf>
    <xf numFmtId="4" fontId="3" fillId="13" borderId="14" xfId="0" applyNumberFormat="1" applyFont="1" applyFill="1" applyBorder="1" applyAlignment="1">
      <alignment horizontal="center" shrinkToFit="1"/>
    </xf>
    <xf numFmtId="4" fontId="3" fillId="13" borderId="19" xfId="1" applyNumberFormat="1" applyFont="1" applyFill="1" applyBorder="1" applyAlignment="1">
      <alignment horizontal="center"/>
    </xf>
    <xf numFmtId="4" fontId="3" fillId="13" borderId="19" xfId="0" applyNumberFormat="1" applyFont="1" applyFill="1" applyBorder="1" applyAlignment="1">
      <alignment horizontal="center" shrinkToFit="1"/>
    </xf>
    <xf numFmtId="4" fontId="3" fillId="13" borderId="22" xfId="1" applyNumberFormat="1" applyFont="1" applyFill="1" applyBorder="1" applyAlignment="1">
      <alignment horizontal="center"/>
    </xf>
    <xf numFmtId="4" fontId="3" fillId="13" borderId="20" xfId="1" applyNumberFormat="1" applyFont="1" applyFill="1" applyBorder="1" applyAlignment="1">
      <alignment horizontal="center"/>
    </xf>
    <xf numFmtId="4" fontId="3" fillId="13" borderId="21" xfId="1" applyNumberFormat="1" applyFont="1" applyFill="1" applyBorder="1" applyAlignment="1">
      <alignment horizontal="center"/>
    </xf>
    <xf numFmtId="4" fontId="3" fillId="13" borderId="34" xfId="1" applyNumberFormat="1" applyFont="1" applyFill="1" applyBorder="1" applyAlignment="1">
      <alignment horizontal="center" shrinkToFit="1"/>
    </xf>
    <xf numFmtId="4" fontId="3" fillId="13" borderId="2" xfId="1" applyNumberFormat="1" applyFont="1" applyFill="1" applyBorder="1" applyAlignment="1">
      <alignment horizontal="center"/>
    </xf>
    <xf numFmtId="4" fontId="3" fillId="13" borderId="1" xfId="1" applyNumberFormat="1" applyFont="1" applyFill="1" applyBorder="1" applyAlignment="1">
      <alignment horizontal="center"/>
    </xf>
    <xf numFmtId="4" fontId="4" fillId="13" borderId="19" xfId="0" applyNumberFormat="1" applyFont="1" applyFill="1" applyBorder="1" applyAlignment="1">
      <alignment horizontal="center" shrinkToFit="1"/>
    </xf>
    <xf numFmtId="4" fontId="3" fillId="13" borderId="34" xfId="1" applyNumberFormat="1" applyFont="1" applyFill="1" applyBorder="1" applyAlignment="1">
      <alignment horizontal="center"/>
    </xf>
    <xf numFmtId="4" fontId="3" fillId="13" borderId="6" xfId="1" applyNumberFormat="1" applyFont="1" applyFill="1" applyBorder="1" applyAlignment="1">
      <alignment horizontal="center"/>
    </xf>
    <xf numFmtId="4" fontId="4" fillId="13" borderId="7" xfId="1" applyNumberFormat="1" applyFont="1" applyFill="1" applyBorder="1" applyAlignment="1">
      <alignment horizontal="center" vertical="center"/>
    </xf>
    <xf numFmtId="4" fontId="4" fillId="13" borderId="1" xfId="1" applyNumberFormat="1" applyFont="1" applyFill="1" applyBorder="1" applyAlignment="1">
      <alignment horizontal="center" vertical="center"/>
    </xf>
    <xf numFmtId="4" fontId="3" fillId="9" borderId="54" xfId="1" applyNumberFormat="1" applyFont="1" applyFill="1" applyBorder="1" applyAlignment="1">
      <alignment horizontal="center"/>
    </xf>
    <xf numFmtId="4" fontId="3" fillId="9" borderId="54" xfId="0" applyNumberFormat="1" applyFont="1" applyFill="1" applyBorder="1" applyAlignment="1">
      <alignment horizontal="center" shrinkToFit="1"/>
    </xf>
    <xf numFmtId="4" fontId="6" fillId="9" borderId="44" xfId="0" applyNumberFormat="1" applyFont="1" applyFill="1" applyBorder="1" applyAlignment="1">
      <alignment horizontal="center" shrinkToFit="1"/>
    </xf>
    <xf numFmtId="4" fontId="3" fillId="9" borderId="6" xfId="0" applyNumberFormat="1" applyFont="1" applyFill="1" applyBorder="1" applyAlignment="1">
      <alignment horizontal="center" shrinkToFit="1"/>
    </xf>
    <xf numFmtId="4" fontId="6" fillId="11" borderId="91" xfId="1" applyNumberFormat="1" applyFont="1" applyFill="1" applyBorder="1" applyAlignment="1">
      <alignment horizontal="center"/>
    </xf>
    <xf numFmtId="4" fontId="6" fillId="11" borderId="52" xfId="1" applyNumberFormat="1" applyFont="1" applyFill="1" applyBorder="1" applyAlignment="1">
      <alignment horizontal="center"/>
    </xf>
    <xf numFmtId="4" fontId="4" fillId="11" borderId="35" xfId="1" applyNumberFormat="1" applyFont="1" applyFill="1" applyBorder="1" applyAlignment="1">
      <alignment horizontal="center"/>
    </xf>
    <xf numFmtId="4" fontId="4" fillId="11" borderId="115" xfId="1" applyNumberFormat="1" applyFont="1" applyFill="1" applyBorder="1" applyAlignment="1">
      <alignment horizontal="center"/>
    </xf>
    <xf numFmtId="4" fontId="4" fillId="11" borderId="87" xfId="1" applyNumberFormat="1" applyFont="1" applyFill="1" applyBorder="1" applyAlignment="1">
      <alignment horizontal="center"/>
    </xf>
    <xf numFmtId="4" fontId="6" fillId="12" borderId="104" xfId="1" applyNumberFormat="1" applyFont="1" applyFill="1" applyBorder="1" applyAlignment="1">
      <alignment horizontal="center"/>
    </xf>
    <xf numFmtId="4" fontId="6" fillId="12" borderId="104" xfId="0" applyNumberFormat="1" applyFont="1" applyFill="1" applyBorder="1" applyAlignment="1">
      <alignment horizontal="center" shrinkToFit="1"/>
    </xf>
    <xf numFmtId="4" fontId="6" fillId="12" borderId="91" xfId="0" applyNumberFormat="1" applyFont="1" applyFill="1" applyBorder="1" applyAlignment="1">
      <alignment horizontal="center" shrinkToFit="1"/>
    </xf>
    <xf numFmtId="4" fontId="6" fillId="12" borderId="41" xfId="1" applyNumberFormat="1" applyFont="1" applyFill="1" applyBorder="1" applyAlignment="1">
      <alignment horizontal="center"/>
    </xf>
    <xf numFmtId="4" fontId="6" fillId="12" borderId="9" xfId="0" applyNumberFormat="1" applyFont="1" applyFill="1" applyBorder="1" applyAlignment="1">
      <alignment horizontal="center" shrinkToFit="1"/>
    </xf>
    <xf numFmtId="4" fontId="6" fillId="12" borderId="52" xfId="0" applyNumberFormat="1" applyFont="1" applyFill="1" applyBorder="1" applyAlignment="1">
      <alignment horizontal="center" shrinkToFit="1"/>
    </xf>
    <xf numFmtId="4" fontId="4" fillId="12" borderId="28" xfId="1" applyNumberFormat="1" applyFont="1" applyFill="1" applyBorder="1" applyAlignment="1">
      <alignment horizontal="center"/>
    </xf>
    <xf numFmtId="4" fontId="6" fillId="12" borderId="29" xfId="1" applyNumberFormat="1" applyFont="1" applyFill="1" applyBorder="1" applyAlignment="1">
      <alignment horizontal="center"/>
    </xf>
    <xf numFmtId="4" fontId="3" fillId="12" borderId="14" xfId="0" applyNumberFormat="1" applyFont="1" applyFill="1" applyBorder="1" applyAlignment="1">
      <alignment horizontal="center" shrinkToFit="1"/>
    </xf>
    <xf numFmtId="4" fontId="6" fillId="12" borderId="14" xfId="0" applyNumberFormat="1" applyFont="1" applyFill="1" applyBorder="1" applyAlignment="1">
      <alignment horizontal="center" shrinkToFit="1"/>
    </xf>
    <xf numFmtId="4" fontId="4" fillId="12" borderId="7" xfId="1" applyNumberFormat="1" applyFont="1" applyFill="1" applyBorder="1" applyAlignment="1">
      <alignment horizontal="center"/>
    </xf>
    <xf numFmtId="4" fontId="6" fillId="12" borderId="2" xfId="1" applyNumberFormat="1" applyFont="1" applyFill="1" applyBorder="1" applyAlignment="1">
      <alignment horizontal="center"/>
    </xf>
    <xf numFmtId="4" fontId="6" fillId="12" borderId="6" xfId="0" applyNumberFormat="1" applyFont="1" applyFill="1" applyBorder="1" applyAlignment="1">
      <alignment horizontal="center" shrinkToFit="1"/>
    </xf>
    <xf numFmtId="4" fontId="6" fillId="12" borderId="98" xfId="1" applyNumberFormat="1" applyFont="1" applyFill="1" applyBorder="1" applyAlignment="1">
      <alignment horizontal="center"/>
    </xf>
    <xf numFmtId="4" fontId="6" fillId="12" borderId="98" xfId="0" applyNumberFormat="1" applyFont="1" applyFill="1" applyBorder="1" applyAlignment="1">
      <alignment horizontal="center" shrinkToFit="1"/>
    </xf>
    <xf numFmtId="4" fontId="6" fillId="10" borderId="101" xfId="1" applyNumberFormat="1" applyFont="1" applyFill="1" applyBorder="1" applyAlignment="1">
      <alignment horizontal="center"/>
    </xf>
    <xf numFmtId="4" fontId="6" fillId="10" borderId="101" xfId="0" applyNumberFormat="1" applyFont="1" applyFill="1" applyBorder="1" applyAlignment="1">
      <alignment horizontal="center" shrinkToFit="1"/>
    </xf>
    <xf numFmtId="4" fontId="6" fillId="10" borderId="6" xfId="1" applyNumberFormat="1" applyFont="1" applyFill="1" applyBorder="1" applyAlignment="1">
      <alignment horizontal="center"/>
    </xf>
    <xf numFmtId="4" fontId="6" fillId="10" borderId="6" xfId="0" applyNumberFormat="1" applyFont="1" applyFill="1" applyBorder="1" applyAlignment="1">
      <alignment horizontal="center" shrinkToFit="1"/>
    </xf>
    <xf numFmtId="4" fontId="4" fillId="10" borderId="35" xfId="1" applyNumberFormat="1" applyFont="1" applyFill="1" applyBorder="1" applyAlignment="1">
      <alignment horizontal="center"/>
    </xf>
    <xf numFmtId="4" fontId="6" fillId="10" borderId="80" xfId="0" applyNumberFormat="1" applyFont="1" applyFill="1" applyBorder="1" applyAlignment="1">
      <alignment horizontal="center" shrinkToFit="1"/>
    </xf>
    <xf numFmtId="4" fontId="3" fillId="10" borderId="43" xfId="0" applyNumberFormat="1" applyFont="1" applyFill="1" applyBorder="1" applyAlignment="1">
      <alignment horizontal="center" shrinkToFit="1"/>
    </xf>
    <xf numFmtId="4" fontId="3" fillId="13" borderId="28" xfId="1" applyNumberFormat="1" applyFont="1" applyFill="1" applyBorder="1" applyAlignment="1">
      <alignment horizontal="center"/>
    </xf>
    <xf numFmtId="4" fontId="3" fillId="13" borderId="28" xfId="1" applyNumberFormat="1" applyFont="1" applyFill="1" applyBorder="1" applyAlignment="1">
      <alignment horizontal="center" shrinkToFit="1"/>
    </xf>
    <xf numFmtId="4" fontId="4" fillId="13" borderId="29" xfId="0" applyNumberFormat="1" applyFont="1" applyFill="1" applyBorder="1" applyAlignment="1">
      <alignment horizontal="center" vertical="center" shrinkToFit="1"/>
    </xf>
    <xf numFmtId="4" fontId="3" fillId="13" borderId="20" xfId="0" applyNumberFormat="1" applyFont="1" applyFill="1" applyBorder="1" applyAlignment="1">
      <alignment horizontal="center" shrinkToFit="1"/>
    </xf>
    <xf numFmtId="4" fontId="4" fillId="13" borderId="20" xfId="0" applyNumberFormat="1" applyFont="1" applyFill="1" applyBorder="1" applyAlignment="1">
      <alignment horizontal="center" shrinkToFit="1"/>
    </xf>
    <xf numFmtId="4" fontId="4" fillId="13" borderId="60" xfId="0" applyNumberFormat="1" applyFont="1" applyFill="1" applyBorder="1" applyAlignment="1">
      <alignment horizontal="center" shrinkToFit="1"/>
    </xf>
    <xf numFmtId="4" fontId="4" fillId="13" borderId="22" xfId="0" applyNumberFormat="1" applyFont="1" applyFill="1" applyBorder="1" applyAlignment="1">
      <alignment horizontal="center" shrinkToFit="1"/>
    </xf>
    <xf numFmtId="4" fontId="4" fillId="13" borderId="1" xfId="0" applyNumberFormat="1" applyFont="1" applyFill="1" applyBorder="1" applyAlignment="1">
      <alignment horizontal="center" vertical="center" shrinkToFit="1"/>
    </xf>
    <xf numFmtId="4" fontId="4" fillId="13" borderId="34" xfId="0" applyNumberFormat="1" applyFont="1" applyFill="1" applyBorder="1" applyAlignment="1">
      <alignment horizontal="center" shrinkToFit="1"/>
    </xf>
    <xf numFmtId="4" fontId="4" fillId="13" borderId="69" xfId="0" applyNumberFormat="1" applyFont="1" applyFill="1" applyBorder="1" applyAlignment="1">
      <alignment horizontal="center" vertical="center" shrinkToFit="1"/>
    </xf>
    <xf numFmtId="4" fontId="4" fillId="13" borderId="6" xfId="0" applyNumberFormat="1" applyFont="1" applyFill="1" applyBorder="1" applyAlignment="1">
      <alignment horizontal="center" shrinkToFit="1"/>
    </xf>
    <xf numFmtId="4" fontId="4" fillId="13" borderId="52" xfId="0" applyNumberFormat="1" applyFont="1" applyFill="1" applyBorder="1" applyAlignment="1">
      <alignment horizontal="center" vertical="center" shrinkToFit="1"/>
    </xf>
    <xf numFmtId="4" fontId="3" fillId="13" borderId="64" xfId="1" applyNumberFormat="1" applyFont="1" applyFill="1" applyBorder="1" applyAlignment="1">
      <alignment horizontal="center" vertical="center"/>
    </xf>
    <xf numFmtId="4" fontId="4" fillId="13" borderId="54" xfId="0" applyNumberFormat="1" applyFont="1" applyFill="1" applyBorder="1" applyAlignment="1">
      <alignment horizontal="center" vertical="center" shrinkToFit="1"/>
    </xf>
    <xf numFmtId="4" fontId="3" fillId="13" borderId="13" xfId="1" applyNumberFormat="1" applyFont="1" applyFill="1" applyBorder="1" applyAlignment="1">
      <alignment horizontal="center" vertical="center"/>
    </xf>
    <xf numFmtId="4" fontId="3" fillId="13" borderId="13" xfId="0" applyNumberFormat="1" applyFont="1" applyFill="1" applyBorder="1" applyAlignment="1">
      <alignment horizontal="center" vertical="center" shrinkToFit="1"/>
    </xf>
    <xf numFmtId="4" fontId="3" fillId="13" borderId="29" xfId="0" applyNumberFormat="1" applyFont="1" applyFill="1" applyBorder="1" applyAlignment="1">
      <alignment horizontal="center" vertical="center" shrinkToFit="1"/>
    </xf>
    <xf numFmtId="4" fontId="3" fillId="13" borderId="14" xfId="1" applyNumberFormat="1" applyFont="1" applyFill="1" applyBorder="1" applyAlignment="1">
      <alignment horizontal="center" vertical="center"/>
    </xf>
    <xf numFmtId="4" fontId="3" fillId="13" borderId="1" xfId="0" applyNumberFormat="1" applyFont="1" applyFill="1" applyBorder="1" applyAlignment="1">
      <alignment horizontal="center" vertical="center" shrinkToFit="1"/>
    </xf>
    <xf numFmtId="4" fontId="4" fillId="13" borderId="7" xfId="0" applyNumberFormat="1" applyFont="1" applyFill="1" applyBorder="1" applyAlignment="1">
      <alignment horizontal="center" shrinkToFit="1"/>
    </xf>
    <xf numFmtId="4" fontId="4" fillId="13" borderId="7" xfId="0" applyNumberFormat="1" applyFont="1" applyFill="1" applyBorder="1" applyAlignment="1">
      <alignment horizontal="center" vertical="center" shrinkToFit="1"/>
    </xf>
    <xf numFmtId="4" fontId="4" fillId="13" borderId="1" xfId="0" applyNumberFormat="1" applyFont="1" applyFill="1" applyBorder="1" applyAlignment="1">
      <alignment horizontal="center" shrinkToFit="1"/>
    </xf>
    <xf numFmtId="4" fontId="6" fillId="13" borderId="6" xfId="1" applyNumberFormat="1" applyFont="1" applyFill="1" applyBorder="1" applyAlignment="1">
      <alignment horizontal="center"/>
    </xf>
    <xf numFmtId="4" fontId="3" fillId="13" borderId="6" xfId="0" applyNumberFormat="1" applyFont="1" applyFill="1" applyBorder="1" applyAlignment="1">
      <alignment horizontal="center" shrinkToFit="1"/>
    </xf>
    <xf numFmtId="4" fontId="4" fillId="13" borderId="8" xfId="1" applyNumberFormat="1" applyFont="1" applyFill="1" applyBorder="1" applyAlignment="1">
      <alignment horizontal="center"/>
    </xf>
    <xf numFmtId="4" fontId="6" fillId="13" borderId="71" xfId="1" applyNumberFormat="1" applyFont="1" applyFill="1" applyBorder="1" applyAlignment="1">
      <alignment horizontal="center"/>
    </xf>
    <xf numFmtId="4" fontId="6" fillId="13" borderId="124" xfId="0" applyNumberFormat="1" applyFont="1" applyFill="1" applyBorder="1" applyAlignment="1">
      <alignment horizontal="center" shrinkToFit="1"/>
    </xf>
    <xf numFmtId="4" fontId="6" fillId="13" borderId="69" xfId="0" applyNumberFormat="1" applyFont="1" applyFill="1" applyBorder="1" applyAlignment="1">
      <alignment horizontal="center" shrinkToFit="1"/>
    </xf>
    <xf numFmtId="4" fontId="6" fillId="13" borderId="121" xfId="1" applyNumberFormat="1" applyFont="1" applyFill="1" applyBorder="1" applyAlignment="1">
      <alignment horizontal="center"/>
    </xf>
    <xf numFmtId="4" fontId="6" fillId="13" borderId="123" xfId="0" applyNumberFormat="1" applyFont="1" applyFill="1" applyBorder="1" applyAlignment="1">
      <alignment horizontal="center" shrinkToFit="1"/>
    </xf>
    <xf numFmtId="4" fontId="6" fillId="13" borderId="52" xfId="0" applyNumberFormat="1" applyFont="1" applyFill="1" applyBorder="1" applyAlignment="1">
      <alignment horizontal="center" shrinkToFit="1"/>
    </xf>
    <xf numFmtId="4" fontId="3" fillId="13" borderId="41" xfId="1" applyNumberFormat="1" applyFont="1" applyFill="1" applyBorder="1" applyAlignment="1">
      <alignment horizontal="center"/>
    </xf>
    <xf numFmtId="4" fontId="3" fillId="13" borderId="111" xfId="1" applyNumberFormat="1" applyFont="1" applyFill="1" applyBorder="1" applyAlignment="1">
      <alignment horizontal="center" shrinkToFit="1"/>
    </xf>
    <xf numFmtId="4" fontId="6" fillId="13" borderId="118" xfId="0" applyNumberFormat="1" applyFont="1" applyFill="1" applyBorder="1" applyAlignment="1">
      <alignment horizontal="center" shrinkToFit="1"/>
    </xf>
    <xf numFmtId="4" fontId="6" fillId="13" borderId="128" xfId="1" applyNumberFormat="1" applyFont="1" applyFill="1" applyBorder="1" applyAlignment="1">
      <alignment horizontal="center"/>
    </xf>
    <xf numFmtId="4" fontId="6" fillId="13" borderId="129" xfId="0" applyNumberFormat="1" applyFont="1" applyFill="1" applyBorder="1" applyAlignment="1">
      <alignment horizontal="center" shrinkToFit="1"/>
    </xf>
    <xf numFmtId="4" fontId="6" fillId="9" borderId="82" xfId="1" applyNumberFormat="1" applyFont="1" applyFill="1" applyBorder="1" applyAlignment="1">
      <alignment horizontal="center"/>
    </xf>
    <xf numFmtId="4" fontId="6" fillId="9" borderId="67" xfId="0" applyNumberFormat="1" applyFont="1" applyFill="1" applyBorder="1" applyAlignment="1">
      <alignment horizontal="center" shrinkToFit="1"/>
    </xf>
    <xf numFmtId="4" fontId="6" fillId="9" borderId="52" xfId="0" applyNumberFormat="1" applyFont="1" applyFill="1" applyBorder="1" applyAlignment="1">
      <alignment horizontal="center" shrinkToFit="1"/>
    </xf>
    <xf numFmtId="4" fontId="4" fillId="9" borderId="37" xfId="1" applyNumberFormat="1" applyFont="1" applyFill="1" applyBorder="1" applyAlignment="1">
      <alignment horizontal="center" vertical="center"/>
    </xf>
    <xf numFmtId="4" fontId="3" fillId="9" borderId="22" xfId="0" applyNumberFormat="1" applyFont="1" applyFill="1" applyBorder="1" applyAlignment="1">
      <alignment horizontal="center" shrinkToFit="1"/>
    </xf>
    <xf numFmtId="4" fontId="4" fillId="9" borderId="54" xfId="0" applyNumberFormat="1" applyFont="1" applyFill="1" applyBorder="1" applyAlignment="1">
      <alignment horizontal="center" vertical="center" shrinkToFit="1"/>
    </xf>
    <xf numFmtId="4" fontId="3" fillId="9" borderId="68" xfId="1" applyNumberFormat="1" applyFont="1" applyFill="1" applyBorder="1" applyAlignment="1">
      <alignment horizontal="center" vertical="center"/>
    </xf>
    <xf numFmtId="4" fontId="3" fillId="9" borderId="37" xfId="1" applyNumberFormat="1" applyFont="1" applyFill="1" applyBorder="1" applyAlignment="1">
      <alignment horizontal="center" vertical="center"/>
    </xf>
    <xf numFmtId="4" fontId="6" fillId="9" borderId="97" xfId="1" applyNumberFormat="1" applyFont="1" applyFill="1" applyBorder="1" applyAlignment="1">
      <alignment horizontal="center"/>
    </xf>
    <xf numFmtId="4" fontId="6" fillId="9" borderId="97" xfId="0" applyNumberFormat="1" applyFont="1" applyFill="1" applyBorder="1" applyAlignment="1">
      <alignment horizontal="center" shrinkToFit="1"/>
    </xf>
    <xf numFmtId="4" fontId="6" fillId="9" borderId="98" xfId="0" applyNumberFormat="1" applyFont="1" applyFill="1" applyBorder="1" applyAlignment="1">
      <alignment horizontal="center" shrinkToFit="1"/>
    </xf>
    <xf numFmtId="4" fontId="6" fillId="11" borderId="91" xfId="0" applyNumberFormat="1" applyFont="1" applyFill="1" applyBorder="1" applyAlignment="1">
      <alignment horizontal="center" shrinkToFit="1"/>
    </xf>
    <xf numFmtId="4" fontId="6" fillId="11" borderId="101" xfId="0" applyNumberFormat="1" applyFont="1" applyFill="1" applyBorder="1" applyAlignment="1">
      <alignment horizontal="center" vertical="center" shrinkToFit="1"/>
    </xf>
    <xf numFmtId="4" fontId="6" fillId="11" borderId="52" xfId="0" applyNumberFormat="1" applyFont="1" applyFill="1" applyBorder="1" applyAlignment="1">
      <alignment horizontal="center" shrinkToFit="1"/>
    </xf>
    <xf numFmtId="4" fontId="6" fillId="11" borderId="52" xfId="0" applyNumberFormat="1" applyFont="1" applyFill="1" applyBorder="1" applyAlignment="1">
      <alignment horizontal="center" vertical="center" shrinkToFit="1"/>
    </xf>
    <xf numFmtId="4" fontId="3" fillId="11" borderId="35" xfId="0" applyNumberFormat="1" applyFont="1" applyFill="1" applyBorder="1" applyAlignment="1">
      <alignment horizontal="center" shrinkToFit="1"/>
    </xf>
    <xf numFmtId="4" fontId="4" fillId="11" borderId="35" xfId="0" applyNumberFormat="1" applyFont="1" applyFill="1" applyBorder="1" applyAlignment="1">
      <alignment horizontal="center" vertical="center" shrinkToFit="1"/>
    </xf>
    <xf numFmtId="4" fontId="3" fillId="11" borderId="115" xfId="0" applyNumberFormat="1" applyFont="1" applyFill="1" applyBorder="1" applyAlignment="1">
      <alignment horizontal="center" shrinkToFit="1"/>
    </xf>
    <xf numFmtId="4" fontId="4" fillId="11" borderId="115" xfId="0" applyNumberFormat="1" applyFont="1" applyFill="1" applyBorder="1" applyAlignment="1">
      <alignment horizontal="center" vertical="center" shrinkToFit="1"/>
    </xf>
    <xf numFmtId="4" fontId="6" fillId="11" borderId="87" xfId="0" applyNumberFormat="1" applyFont="1" applyFill="1" applyBorder="1" applyAlignment="1">
      <alignment horizontal="center" shrinkToFit="1"/>
    </xf>
    <xf numFmtId="4" fontId="4" fillId="11" borderId="87" xfId="0" applyNumberFormat="1" applyFont="1" applyFill="1" applyBorder="1" applyAlignment="1">
      <alignment horizontal="center" vertical="center" shrinkToFit="1"/>
    </xf>
    <xf numFmtId="4" fontId="3" fillId="12" borderId="22" xfId="0" applyNumberFormat="1" applyFont="1" applyFill="1" applyBorder="1" applyAlignment="1">
      <alignment horizontal="center" shrinkToFit="1"/>
    </xf>
    <xf numFmtId="4" fontId="4" fillId="12" borderId="29" xfId="0" applyNumberFormat="1" applyFont="1" applyFill="1" applyBorder="1" applyAlignment="1">
      <alignment horizontal="center" vertical="center" shrinkToFit="1"/>
    </xf>
    <xf numFmtId="4" fontId="4" fillId="12" borderId="54" xfId="0" applyNumberFormat="1" applyFont="1" applyFill="1" applyBorder="1" applyAlignment="1">
      <alignment horizontal="center" vertical="center" shrinkToFit="1"/>
    </xf>
    <xf numFmtId="4" fontId="3" fillId="10" borderId="35" xfId="0" applyNumberFormat="1" applyFont="1" applyFill="1" applyBorder="1" applyAlignment="1">
      <alignment horizontal="center" shrinkToFit="1"/>
    </xf>
    <xf numFmtId="4" fontId="4" fillId="10" borderId="54" xfId="0" applyNumberFormat="1" applyFont="1" applyFill="1" applyBorder="1" applyAlignment="1">
      <alignment horizontal="center" vertical="center" shrinkToFit="1"/>
    </xf>
    <xf numFmtId="4" fontId="4" fillId="10" borderId="35" xfId="1" applyNumberFormat="1" applyFont="1" applyFill="1" applyBorder="1" applyAlignment="1">
      <alignment horizontal="center" vertical="center"/>
    </xf>
    <xf numFmtId="4" fontId="3" fillId="10" borderId="22" xfId="0" applyNumberFormat="1" applyFont="1" applyFill="1" applyBorder="1" applyAlignment="1">
      <alignment horizontal="center" shrinkToFit="1"/>
    </xf>
    <xf numFmtId="4" fontId="3" fillId="10" borderId="53" xfId="1" applyNumberFormat="1" applyFont="1" applyFill="1" applyBorder="1" applyAlignment="1">
      <alignment horizontal="center" vertical="center"/>
    </xf>
    <xf numFmtId="4" fontId="4" fillId="10" borderId="60" xfId="0" applyNumberFormat="1" applyFont="1" applyFill="1" applyBorder="1" applyAlignment="1">
      <alignment horizontal="center" vertical="center" shrinkToFit="1"/>
    </xf>
    <xf numFmtId="4" fontId="4" fillId="10" borderId="22" xfId="0" applyNumberFormat="1" applyFont="1" applyFill="1" applyBorder="1" applyAlignment="1">
      <alignment horizontal="center" shrinkToFit="1"/>
    </xf>
    <xf numFmtId="4" fontId="4" fillId="10" borderId="87" xfId="1" applyNumberFormat="1" applyFont="1" applyFill="1" applyBorder="1" applyAlignment="1">
      <alignment horizontal="center" vertical="center"/>
    </xf>
    <xf numFmtId="4" fontId="4" fillId="10" borderId="87" xfId="0" applyNumberFormat="1" applyFont="1" applyFill="1" applyBorder="1" applyAlignment="1">
      <alignment horizontal="center" shrinkToFit="1"/>
    </xf>
    <xf numFmtId="4" fontId="4" fillId="10" borderId="87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D2B3FF"/>
      <color rgb="FFE8D9FF"/>
      <color rgb="FFFFABFF"/>
      <color rgb="FFFFDDFF"/>
      <color rgb="FFFF9966"/>
      <color rgb="FFFF99FF"/>
      <color rgb="FFFFCCFF"/>
      <color rgb="FFFF66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C742314-B8F3-4F6C-A68E-5D8DC9D36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0</xdr:col>
      <xdr:colOff>10583</xdr:colOff>
      <xdr:row>72</xdr:row>
      <xdr:rowOff>153910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8A3116A-51D1-4506-972F-77537981D616}"/>
            </a:ext>
          </a:extLst>
        </xdr:cNvPr>
        <xdr:cNvSpPr txBox="1"/>
      </xdr:nvSpPr>
      <xdr:spPr>
        <a:xfrm>
          <a:off x="10583" y="23261560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พ.ต.ท.        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นิพิฐพนธ์  ศรีสมบัติ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สว.อก.สน.หลักสอง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1628775</xdr:colOff>
      <xdr:row>72</xdr:row>
      <xdr:rowOff>0</xdr:rowOff>
    </xdr:from>
    <xdr:to>
      <xdr:col>1</xdr:col>
      <xdr:colOff>2266950</xdr:colOff>
      <xdr:row>73</xdr:row>
      <xdr:rowOff>133350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50EEBB6-AE8B-454D-AE6D-C3DD255807FC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DFBFC"/>
            </a:clrFrom>
            <a:clrTo>
              <a:srgbClr val="FDFB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3079075"/>
          <a:ext cx="638175" cy="43603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0024DAA-0EEF-4637-A877-6858084BF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1</xdr:col>
      <xdr:colOff>3714750</xdr:colOff>
      <xdr:row>71</xdr:row>
      <xdr:rowOff>84666</xdr:rowOff>
    </xdr:from>
    <xdr:ext cx="3905250" cy="1534885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5B78E7C-DCD0-4D4C-B150-ABC982EBE82E}"/>
            </a:ext>
          </a:extLst>
        </xdr:cNvPr>
        <xdr:cNvSpPr txBox="1"/>
      </xdr:nvSpPr>
      <xdr:spPr>
        <a:xfrm>
          <a:off x="4064000" y="22711833"/>
          <a:ext cx="3905250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</a:t>
          </a:r>
          <a:r>
            <a:rPr lang="th-TH" sz="18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เลิศศักดิ์  เขียมทรัพย์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ผกก.สน.หลักสอง</a:t>
          </a:r>
        </a:p>
        <a:p>
          <a:pPr algn="ctr"/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1174750</xdr:colOff>
      <xdr:row>71</xdr:row>
      <xdr:rowOff>275167</xdr:rowOff>
    </xdr:from>
    <xdr:to>
      <xdr:col>4</xdr:col>
      <xdr:colOff>400050</xdr:colOff>
      <xdr:row>73</xdr:row>
      <xdr:rowOff>142664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67CAB4B-7116-49F8-A091-7B0DB102BB82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6917" y="22902334"/>
          <a:ext cx="1543050" cy="48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4700-9E24-442E-B063-EBEC44730895}">
  <dimension ref="A1:G82"/>
  <sheetViews>
    <sheetView tabSelected="1" view="pageBreakPreview" topLeftCell="A7" zoomScale="90" zoomScaleNormal="80" zoomScaleSheetLayoutView="90" workbookViewId="0">
      <selection activeCell="J9" sqref="J9"/>
    </sheetView>
  </sheetViews>
  <sheetFormatPr defaultColWidth="9" defaultRowHeight="24" x14ac:dyDescent="0.55000000000000004"/>
  <cols>
    <col min="1" max="1" width="4.625" style="1" customWidth="1"/>
    <col min="2" max="2" width="50.625" style="1" customWidth="1"/>
    <col min="3" max="3" width="16.25" style="18" customWidth="1"/>
    <col min="4" max="4" width="14.125" style="1" customWidth="1"/>
    <col min="5" max="5" width="14.125" style="19" customWidth="1"/>
    <col min="6" max="6" width="10.875" style="19" customWidth="1"/>
    <col min="7" max="7" width="13.75" style="20" customWidth="1"/>
    <col min="8" max="16384" width="9" style="1"/>
  </cols>
  <sheetData>
    <row r="1" spans="1:7" ht="51" customHeight="1" x14ac:dyDescent="1">
      <c r="A1" s="142" t="s">
        <v>36</v>
      </c>
      <c r="B1" s="143"/>
      <c r="C1" s="143"/>
      <c r="D1" s="143"/>
      <c r="E1" s="143"/>
      <c r="F1" s="143"/>
      <c r="G1" s="144"/>
    </row>
    <row r="2" spans="1:7" ht="45" x14ac:dyDescent="1">
      <c r="A2" s="145" t="s">
        <v>54</v>
      </c>
      <c r="B2" s="146"/>
      <c r="C2" s="146"/>
      <c r="D2" s="146"/>
      <c r="E2" s="146"/>
      <c r="F2" s="146"/>
      <c r="G2" s="147"/>
    </row>
    <row r="3" spans="1:7" ht="45" x14ac:dyDescent="1">
      <c r="A3" s="145" t="s">
        <v>55</v>
      </c>
      <c r="B3" s="146"/>
      <c r="C3" s="146"/>
      <c r="D3" s="146"/>
      <c r="E3" s="146"/>
      <c r="F3" s="146"/>
      <c r="G3" s="147"/>
    </row>
    <row r="4" spans="1:7" ht="12.6" customHeight="1" thickBot="1" x14ac:dyDescent="1.25">
      <c r="A4" s="148"/>
      <c r="B4" s="149"/>
      <c r="C4" s="149"/>
      <c r="D4" s="149"/>
      <c r="E4" s="149"/>
      <c r="F4" s="149"/>
      <c r="G4" s="150"/>
    </row>
    <row r="5" spans="1:7" ht="20.25" customHeight="1" x14ac:dyDescent="0.55000000000000004">
      <c r="A5" s="151" t="s">
        <v>0</v>
      </c>
      <c r="B5" s="153" t="s">
        <v>47</v>
      </c>
      <c r="C5" s="155" t="s">
        <v>30</v>
      </c>
      <c r="D5" s="153" t="s">
        <v>42</v>
      </c>
      <c r="E5" s="157" t="s">
        <v>31</v>
      </c>
      <c r="F5" s="157" t="s">
        <v>32</v>
      </c>
      <c r="G5" s="159" t="s">
        <v>33</v>
      </c>
    </row>
    <row r="6" spans="1:7" ht="24.75" thickBot="1" x14ac:dyDescent="0.6">
      <c r="A6" s="152"/>
      <c r="B6" s="154"/>
      <c r="C6" s="156"/>
      <c r="D6" s="154"/>
      <c r="E6" s="158"/>
      <c r="F6" s="158"/>
      <c r="G6" s="160"/>
    </row>
    <row r="7" spans="1:7" ht="24" customHeight="1" x14ac:dyDescent="0.55000000000000004">
      <c r="A7" s="161">
        <v>1</v>
      </c>
      <c r="B7" s="89" t="s">
        <v>21</v>
      </c>
      <c r="C7" s="41"/>
      <c r="D7" s="189"/>
      <c r="E7" s="190"/>
      <c r="F7" s="190"/>
      <c r="G7" s="120"/>
    </row>
    <row r="8" spans="1:7" ht="24" customHeight="1" thickBot="1" x14ac:dyDescent="0.6">
      <c r="A8" s="162"/>
      <c r="B8" s="42" t="s">
        <v>22</v>
      </c>
      <c r="C8" s="90"/>
      <c r="D8" s="191"/>
      <c r="E8" s="192"/>
      <c r="F8" s="192"/>
      <c r="G8" s="121"/>
    </row>
    <row r="9" spans="1:7" ht="24" customHeight="1" x14ac:dyDescent="0.55000000000000004">
      <c r="A9" s="162"/>
      <c r="B9" s="91" t="s">
        <v>6</v>
      </c>
      <c r="C9" s="92" t="s">
        <v>34</v>
      </c>
      <c r="D9" s="237">
        <v>2556000</v>
      </c>
      <c r="E9" s="238">
        <v>568780</v>
      </c>
      <c r="F9" s="239">
        <f>SUM((E9*100)/D9)</f>
        <v>22.252738654147105</v>
      </c>
      <c r="G9" s="183" t="s">
        <v>56</v>
      </c>
    </row>
    <row r="10" spans="1:7" ht="24" customHeight="1" thickBot="1" x14ac:dyDescent="0.6">
      <c r="A10" s="162"/>
      <c r="B10" s="93"/>
      <c r="C10" s="94"/>
      <c r="D10" s="191"/>
      <c r="E10" s="192"/>
      <c r="F10" s="192"/>
      <c r="G10" s="121"/>
    </row>
    <row r="11" spans="1:7" ht="24" customHeight="1" x14ac:dyDescent="0.55000000000000004">
      <c r="A11" s="162"/>
      <c r="B11" s="95" t="s">
        <v>4</v>
      </c>
      <c r="C11" s="96"/>
      <c r="D11" s="193"/>
      <c r="E11" s="194"/>
      <c r="F11" s="194"/>
      <c r="G11" s="122"/>
    </row>
    <row r="12" spans="1:7" ht="24" customHeight="1" x14ac:dyDescent="0.55000000000000004">
      <c r="A12" s="162"/>
      <c r="B12" s="97" t="s">
        <v>8</v>
      </c>
      <c r="C12" s="98" t="s">
        <v>34</v>
      </c>
      <c r="D12" s="195">
        <v>87900</v>
      </c>
      <c r="E12" s="240">
        <v>0</v>
      </c>
      <c r="F12" s="241">
        <f>SUM((E12*100)/D12)</f>
        <v>0</v>
      </c>
      <c r="G12" s="123" t="s">
        <v>56</v>
      </c>
    </row>
    <row r="13" spans="1:7" ht="24" customHeight="1" x14ac:dyDescent="0.55000000000000004">
      <c r="A13" s="162"/>
      <c r="B13" s="97" t="s">
        <v>9</v>
      </c>
      <c r="C13" s="98" t="s">
        <v>34</v>
      </c>
      <c r="D13" s="196">
        <v>600</v>
      </c>
      <c r="E13" s="240">
        <v>0</v>
      </c>
      <c r="F13" s="242">
        <f>SUM((E13*100)/D13)</f>
        <v>0</v>
      </c>
      <c r="G13" s="123" t="s">
        <v>56</v>
      </c>
    </row>
    <row r="14" spans="1:7" ht="24" customHeight="1" x14ac:dyDescent="0.55000000000000004">
      <c r="A14" s="162"/>
      <c r="B14" s="97" t="s">
        <v>10</v>
      </c>
      <c r="C14" s="98" t="s">
        <v>34</v>
      </c>
      <c r="D14" s="196">
        <v>23900</v>
      </c>
      <c r="E14" s="240">
        <v>0</v>
      </c>
      <c r="F14" s="239">
        <f>SUM((E14*100)/D14)</f>
        <v>0</v>
      </c>
      <c r="G14" s="124" t="s">
        <v>56</v>
      </c>
    </row>
    <row r="15" spans="1:7" ht="24" customHeight="1" x14ac:dyDescent="0.55000000000000004">
      <c r="A15" s="162"/>
      <c r="B15" s="99" t="s">
        <v>11</v>
      </c>
      <c r="C15" s="98" t="s">
        <v>34</v>
      </c>
      <c r="D15" s="197">
        <v>310400</v>
      </c>
      <c r="E15" s="198">
        <v>139200</v>
      </c>
      <c r="F15" s="239">
        <f>SUM((E15*100)/D15)</f>
        <v>44.845360824742265</v>
      </c>
      <c r="G15" s="125" t="s">
        <v>56</v>
      </c>
    </row>
    <row r="16" spans="1:7" ht="24" customHeight="1" x14ac:dyDescent="0.55000000000000004">
      <c r="A16" s="162"/>
      <c r="B16" s="100" t="s">
        <v>12</v>
      </c>
      <c r="C16" s="98" t="s">
        <v>34</v>
      </c>
      <c r="D16" s="199">
        <v>31750</v>
      </c>
      <c r="E16" s="240">
        <v>0</v>
      </c>
      <c r="F16" s="239">
        <f>SUM((E16*100)/D16)</f>
        <v>0</v>
      </c>
      <c r="G16" s="126" t="s">
        <v>56</v>
      </c>
    </row>
    <row r="17" spans="1:7" ht="24" customHeight="1" thickBot="1" x14ac:dyDescent="0.6">
      <c r="A17" s="162"/>
      <c r="B17" s="101"/>
      <c r="C17" s="102"/>
      <c r="D17" s="200"/>
      <c r="E17" s="243"/>
      <c r="F17" s="244"/>
      <c r="G17" s="127"/>
    </row>
    <row r="18" spans="1:7" ht="24" customHeight="1" x14ac:dyDescent="0.55000000000000004">
      <c r="A18" s="162"/>
      <c r="B18" s="95" t="s">
        <v>1</v>
      </c>
      <c r="C18" s="103"/>
      <c r="D18" s="193"/>
      <c r="E18" s="194"/>
      <c r="F18" s="194"/>
      <c r="G18" s="122"/>
    </row>
    <row r="19" spans="1:7" ht="24" customHeight="1" x14ac:dyDescent="0.55000000000000004">
      <c r="A19" s="162"/>
      <c r="B19" s="97" t="s">
        <v>13</v>
      </c>
      <c r="C19" s="98" t="s">
        <v>34</v>
      </c>
      <c r="D19" s="196">
        <v>223200</v>
      </c>
      <c r="E19" s="241">
        <v>0</v>
      </c>
      <c r="F19" s="239">
        <f>SUM((E19*100)/D19)</f>
        <v>0</v>
      </c>
      <c r="G19" s="123" t="s">
        <v>56</v>
      </c>
    </row>
    <row r="20" spans="1:7" ht="24" customHeight="1" x14ac:dyDescent="0.55000000000000004">
      <c r="A20" s="162"/>
      <c r="B20" s="97" t="s">
        <v>14</v>
      </c>
      <c r="C20" s="98" t="s">
        <v>34</v>
      </c>
      <c r="D20" s="196">
        <v>50100</v>
      </c>
      <c r="E20" s="241">
        <v>0</v>
      </c>
      <c r="F20" s="239">
        <f>SUM((E20*100)/D20)</f>
        <v>0</v>
      </c>
      <c r="G20" s="123" t="s">
        <v>56</v>
      </c>
    </row>
    <row r="21" spans="1:7" ht="24" customHeight="1" x14ac:dyDescent="0.55000000000000004">
      <c r="A21" s="162"/>
      <c r="B21" s="104" t="s">
        <v>15</v>
      </c>
      <c r="C21" s="98" t="s">
        <v>34</v>
      </c>
      <c r="D21" s="197">
        <v>110900</v>
      </c>
      <c r="E21" s="241">
        <v>157260</v>
      </c>
      <c r="F21" s="239">
        <f>SUM((E21*100)/D21)</f>
        <v>141.80342651036969</v>
      </c>
      <c r="G21" s="123" t="s">
        <v>56</v>
      </c>
    </row>
    <row r="22" spans="1:7" ht="24" customHeight="1" x14ac:dyDescent="0.55000000000000004">
      <c r="A22" s="162"/>
      <c r="B22" s="105" t="s">
        <v>16</v>
      </c>
      <c r="C22" s="98" t="s">
        <v>34</v>
      </c>
      <c r="D22" s="199">
        <v>6400</v>
      </c>
      <c r="E22" s="241">
        <v>3000</v>
      </c>
      <c r="F22" s="239">
        <f>SUM((E22*100)/D22)</f>
        <v>46.875</v>
      </c>
      <c r="G22" s="123" t="s">
        <v>56</v>
      </c>
    </row>
    <row r="23" spans="1:7" ht="24" customHeight="1" thickBot="1" x14ac:dyDescent="0.6">
      <c r="A23" s="162"/>
      <c r="B23" s="106"/>
      <c r="C23" s="102"/>
      <c r="D23" s="200"/>
      <c r="E23" s="243"/>
      <c r="F23" s="244"/>
      <c r="G23" s="43"/>
    </row>
    <row r="24" spans="1:7" ht="24" customHeight="1" x14ac:dyDescent="0.55000000000000004">
      <c r="A24" s="162"/>
      <c r="B24" s="95" t="s">
        <v>2</v>
      </c>
      <c r="C24" s="107"/>
      <c r="D24" s="193"/>
      <c r="E24" s="201"/>
      <c r="F24" s="201"/>
      <c r="G24" s="122"/>
    </row>
    <row r="25" spans="1:7" ht="24" customHeight="1" x14ac:dyDescent="0.55000000000000004">
      <c r="A25" s="162"/>
      <c r="B25" s="97" t="s">
        <v>17</v>
      </c>
      <c r="C25" s="98" t="s">
        <v>34</v>
      </c>
      <c r="D25" s="196">
        <v>19400</v>
      </c>
      <c r="E25" s="241">
        <v>70520</v>
      </c>
      <c r="F25" s="239">
        <f>SUM((E25*100)/D25)</f>
        <v>363.50515463917526</v>
      </c>
      <c r="G25" s="123" t="s">
        <v>56</v>
      </c>
    </row>
    <row r="26" spans="1:7" ht="24" customHeight="1" x14ac:dyDescent="0.55000000000000004">
      <c r="A26" s="162"/>
      <c r="B26" s="97" t="s">
        <v>18</v>
      </c>
      <c r="C26" s="98" t="s">
        <v>34</v>
      </c>
      <c r="D26" s="196">
        <v>3157000</v>
      </c>
      <c r="E26" s="241">
        <v>537946.4</v>
      </c>
      <c r="F26" s="239">
        <f>SUM((E26*100)/D26)</f>
        <v>17.039797275894838</v>
      </c>
      <c r="G26" s="123" t="s">
        <v>56</v>
      </c>
    </row>
    <row r="27" spans="1:7" ht="24" customHeight="1" x14ac:dyDescent="0.55000000000000004">
      <c r="A27" s="162"/>
      <c r="B27" s="97" t="s">
        <v>19</v>
      </c>
      <c r="C27" s="98" t="s">
        <v>34</v>
      </c>
      <c r="D27" s="196">
        <v>13900</v>
      </c>
      <c r="E27" s="241">
        <v>0</v>
      </c>
      <c r="F27" s="239">
        <f>SUM((E27*100)/D27)</f>
        <v>0</v>
      </c>
      <c r="G27" s="123" t="s">
        <v>56</v>
      </c>
    </row>
    <row r="28" spans="1:7" ht="24" customHeight="1" x14ac:dyDescent="0.55000000000000004">
      <c r="A28" s="162"/>
      <c r="B28" s="108" t="s">
        <v>20</v>
      </c>
      <c r="C28" s="109" t="s">
        <v>34</v>
      </c>
      <c r="D28" s="202">
        <v>88700</v>
      </c>
      <c r="E28" s="245">
        <v>14925</v>
      </c>
      <c r="F28" s="246">
        <f>SUM((E28*100)/D28)</f>
        <v>16.826381059751974</v>
      </c>
      <c r="G28" s="123" t="s">
        <v>56</v>
      </c>
    </row>
    <row r="29" spans="1:7" ht="24" customHeight="1" thickBot="1" x14ac:dyDescent="0.6">
      <c r="A29" s="162"/>
      <c r="B29" s="106"/>
      <c r="C29" s="110"/>
      <c r="D29" s="203"/>
      <c r="E29" s="247"/>
      <c r="F29" s="248"/>
      <c r="G29" s="43"/>
    </row>
    <row r="30" spans="1:7" ht="24" customHeight="1" x14ac:dyDescent="0.55000000000000004">
      <c r="A30" s="162"/>
      <c r="B30" s="111" t="s">
        <v>3</v>
      </c>
      <c r="C30" s="112" t="s">
        <v>34</v>
      </c>
      <c r="D30" s="249">
        <v>604300</v>
      </c>
      <c r="E30" s="243">
        <v>286759.75</v>
      </c>
      <c r="F30" s="250">
        <f>SUM((E30*100)/D30)</f>
        <v>47.45321032599702</v>
      </c>
      <c r="G30" s="123" t="s">
        <v>56</v>
      </c>
    </row>
    <row r="31" spans="1:7" ht="24" customHeight="1" x14ac:dyDescent="0.55000000000000004">
      <c r="A31" s="162"/>
      <c r="B31" s="113"/>
      <c r="C31" s="98"/>
      <c r="D31" s="251"/>
      <c r="E31" s="252"/>
      <c r="F31" s="253"/>
      <c r="G31" s="123"/>
    </row>
    <row r="32" spans="1:7" ht="24" customHeight="1" thickBot="1" x14ac:dyDescent="0.6">
      <c r="A32" s="162"/>
      <c r="B32" s="114"/>
      <c r="C32" s="115"/>
      <c r="D32" s="254"/>
      <c r="E32" s="255"/>
      <c r="F32" s="255"/>
      <c r="G32" s="128"/>
    </row>
    <row r="33" spans="1:7" ht="24" customHeight="1" x14ac:dyDescent="0.55000000000000004">
      <c r="A33" s="162"/>
      <c r="B33" s="116" t="s">
        <v>5</v>
      </c>
      <c r="C33" s="117" t="s">
        <v>34</v>
      </c>
      <c r="D33" s="204">
        <v>1000</v>
      </c>
      <c r="E33" s="256">
        <v>0</v>
      </c>
      <c r="F33" s="257">
        <f>SUM((E33*100)/D33)</f>
        <v>0</v>
      </c>
      <c r="G33" s="129" t="s">
        <v>56</v>
      </c>
    </row>
    <row r="34" spans="1:7" ht="24" customHeight="1" x14ac:dyDescent="0.55000000000000004">
      <c r="A34" s="162"/>
      <c r="B34" s="168"/>
      <c r="C34" s="169"/>
      <c r="D34" s="205"/>
      <c r="E34" s="258"/>
      <c r="F34" s="244"/>
      <c r="G34" s="185"/>
    </row>
    <row r="35" spans="1:7" ht="24" customHeight="1" thickBot="1" x14ac:dyDescent="0.6">
      <c r="A35" s="162"/>
      <c r="B35" s="106"/>
      <c r="C35" s="118"/>
      <c r="D35" s="259"/>
      <c r="E35" s="260"/>
      <c r="F35" s="260"/>
      <c r="G35" s="186"/>
    </row>
    <row r="36" spans="1:7" ht="24" customHeight="1" x14ac:dyDescent="0.55000000000000004">
      <c r="A36" s="162"/>
      <c r="B36" s="119" t="s">
        <v>35</v>
      </c>
      <c r="C36" s="98" t="s">
        <v>34</v>
      </c>
      <c r="D36" s="261">
        <v>38000</v>
      </c>
      <c r="E36" s="241">
        <v>19000</v>
      </c>
      <c r="F36" s="239">
        <f>SUM((E36*100)/D36)</f>
        <v>50</v>
      </c>
      <c r="G36" s="170" t="s">
        <v>56</v>
      </c>
    </row>
    <row r="37" spans="1:7" ht="24" customHeight="1" x14ac:dyDescent="0.55000000000000004">
      <c r="A37" s="162"/>
      <c r="B37" s="173" t="s">
        <v>46</v>
      </c>
      <c r="C37" s="174"/>
      <c r="D37" s="262"/>
      <c r="E37" s="263"/>
      <c r="F37" s="264"/>
      <c r="G37" s="187"/>
    </row>
    <row r="38" spans="1:7" ht="24" customHeight="1" thickBot="1" x14ac:dyDescent="0.6">
      <c r="A38" s="162"/>
      <c r="B38" s="171"/>
      <c r="C38" s="172"/>
      <c r="D38" s="265"/>
      <c r="E38" s="266"/>
      <c r="F38" s="267"/>
      <c r="G38" s="186"/>
    </row>
    <row r="39" spans="1:7" ht="24" customHeight="1" x14ac:dyDescent="0.55000000000000004">
      <c r="A39" s="162"/>
      <c r="B39" s="131" t="s">
        <v>50</v>
      </c>
      <c r="C39" s="102" t="s">
        <v>34</v>
      </c>
      <c r="D39" s="268">
        <v>120000</v>
      </c>
      <c r="E39" s="269">
        <v>16800</v>
      </c>
      <c r="F39" s="250">
        <f>SUM((E39*100)/D39)</f>
        <v>14</v>
      </c>
      <c r="G39" s="170" t="s">
        <v>56</v>
      </c>
    </row>
    <row r="40" spans="1:7" ht="24" customHeight="1" x14ac:dyDescent="0.55000000000000004">
      <c r="A40" s="162"/>
      <c r="B40" s="173" t="s">
        <v>51</v>
      </c>
      <c r="C40" s="175"/>
      <c r="D40" s="262"/>
      <c r="E40" s="263"/>
      <c r="F40" s="270"/>
      <c r="G40" s="187"/>
    </row>
    <row r="41" spans="1:7" ht="24" customHeight="1" thickBot="1" x14ac:dyDescent="0.6">
      <c r="A41" s="180"/>
      <c r="B41" s="181"/>
      <c r="C41" s="182"/>
      <c r="D41" s="271"/>
      <c r="E41" s="272"/>
      <c r="F41" s="272"/>
      <c r="G41" s="188"/>
    </row>
    <row r="42" spans="1:7" ht="24" customHeight="1" x14ac:dyDescent="0.65">
      <c r="A42" s="176">
        <v>2</v>
      </c>
      <c r="B42" s="177" t="s">
        <v>21</v>
      </c>
      <c r="C42" s="178"/>
      <c r="D42" s="206"/>
      <c r="E42" s="207"/>
      <c r="F42" s="207"/>
      <c r="G42" s="179"/>
    </row>
    <row r="43" spans="1:7" ht="24" customHeight="1" thickBot="1" x14ac:dyDescent="0.6">
      <c r="A43" s="3"/>
      <c r="B43" s="27" t="s">
        <v>44</v>
      </c>
      <c r="C43" s="28"/>
      <c r="D43" s="273"/>
      <c r="E43" s="274"/>
      <c r="F43" s="275"/>
      <c r="G43" s="4"/>
    </row>
    <row r="44" spans="1:7" ht="24" customHeight="1" x14ac:dyDescent="0.55000000000000004">
      <c r="A44" s="3"/>
      <c r="B44" s="26" t="s">
        <v>41</v>
      </c>
      <c r="C44" s="25" t="s">
        <v>34</v>
      </c>
      <c r="D44" s="276">
        <v>15000</v>
      </c>
      <c r="E44" s="277">
        <v>15000</v>
      </c>
      <c r="F44" s="278">
        <f>SUM((E44*100)/D44)</f>
        <v>100</v>
      </c>
      <c r="G44" s="35" t="s">
        <v>56</v>
      </c>
    </row>
    <row r="45" spans="1:7" ht="24" customHeight="1" thickBot="1" x14ac:dyDescent="0.6">
      <c r="A45" s="3"/>
      <c r="B45" s="29" t="s">
        <v>43</v>
      </c>
      <c r="C45" s="30"/>
      <c r="D45" s="279"/>
      <c r="E45" s="208"/>
      <c r="F45" s="209"/>
      <c r="G45" s="2"/>
    </row>
    <row r="46" spans="1:7" ht="24" customHeight="1" x14ac:dyDescent="0.55000000000000004">
      <c r="A46" s="3"/>
      <c r="B46" s="130" t="s">
        <v>45</v>
      </c>
      <c r="C46" s="25" t="s">
        <v>34</v>
      </c>
      <c r="D46" s="280">
        <v>73160</v>
      </c>
      <c r="E46" s="277">
        <v>13000</v>
      </c>
      <c r="F46" s="278">
        <f>SUM((E46*100)/D46)</f>
        <v>17.769272826681245</v>
      </c>
      <c r="G46" s="35" t="s">
        <v>56</v>
      </c>
    </row>
    <row r="47" spans="1:7" ht="24" customHeight="1" thickBot="1" x14ac:dyDescent="0.6">
      <c r="A47" s="36"/>
      <c r="B47" s="37"/>
      <c r="C47" s="38"/>
      <c r="D47" s="281"/>
      <c r="E47" s="282"/>
      <c r="F47" s="283"/>
      <c r="G47" s="39"/>
    </row>
    <row r="48" spans="1:7" ht="24" customHeight="1" x14ac:dyDescent="0.65">
      <c r="A48" s="40">
        <v>3</v>
      </c>
      <c r="B48" s="45" t="s">
        <v>52</v>
      </c>
      <c r="C48" s="46"/>
      <c r="D48" s="210"/>
      <c r="E48" s="284"/>
      <c r="F48" s="285"/>
      <c r="G48" s="50"/>
    </row>
    <row r="49" spans="1:7" ht="24" customHeight="1" thickBot="1" x14ac:dyDescent="0.7">
      <c r="A49" s="5"/>
      <c r="B49" s="133" t="s">
        <v>53</v>
      </c>
      <c r="C49" s="134"/>
      <c r="D49" s="211"/>
      <c r="E49" s="286"/>
      <c r="F49" s="287"/>
      <c r="G49" s="135"/>
    </row>
    <row r="50" spans="1:7" ht="24" customHeight="1" x14ac:dyDescent="0.65">
      <c r="A50" s="5"/>
      <c r="B50" s="47" t="s">
        <v>37</v>
      </c>
      <c r="C50" s="48" t="s">
        <v>34</v>
      </c>
      <c r="D50" s="212">
        <v>255400</v>
      </c>
      <c r="E50" s="288">
        <v>73325</v>
      </c>
      <c r="F50" s="289">
        <f>SUM((E50*100)/D50)</f>
        <v>28.709866875489428</v>
      </c>
      <c r="G50" s="132" t="s">
        <v>56</v>
      </c>
    </row>
    <row r="51" spans="1:7" ht="24" customHeight="1" x14ac:dyDescent="0.65">
      <c r="A51" s="5"/>
      <c r="B51" s="136" t="s">
        <v>38</v>
      </c>
      <c r="C51" s="139" t="s">
        <v>34</v>
      </c>
      <c r="D51" s="213">
        <v>119200</v>
      </c>
      <c r="E51" s="290">
        <v>45354</v>
      </c>
      <c r="F51" s="291">
        <f>SUM((E51*100)/D51)</f>
        <v>38.048657718120808</v>
      </c>
      <c r="G51" s="141" t="s">
        <v>56</v>
      </c>
    </row>
    <row r="52" spans="1:7" ht="24" customHeight="1" thickBot="1" x14ac:dyDescent="0.6">
      <c r="A52" s="49"/>
      <c r="B52" s="137"/>
      <c r="C52" s="138"/>
      <c r="D52" s="214"/>
      <c r="E52" s="292"/>
      <c r="F52" s="293"/>
      <c r="G52" s="140"/>
    </row>
    <row r="53" spans="1:7" ht="24" customHeight="1" x14ac:dyDescent="0.65">
      <c r="A53" s="51">
        <v>4</v>
      </c>
      <c r="B53" s="52" t="s">
        <v>23</v>
      </c>
      <c r="C53" s="53"/>
      <c r="D53" s="215"/>
      <c r="E53" s="216"/>
      <c r="F53" s="217"/>
      <c r="G53" s="65"/>
    </row>
    <row r="54" spans="1:7" ht="24" customHeight="1" thickBot="1" x14ac:dyDescent="0.7">
      <c r="A54" s="54"/>
      <c r="B54" s="55" t="s">
        <v>24</v>
      </c>
      <c r="C54" s="56"/>
      <c r="D54" s="218"/>
      <c r="E54" s="219"/>
      <c r="F54" s="220"/>
      <c r="G54" s="7"/>
    </row>
    <row r="55" spans="1:7" ht="24" customHeight="1" x14ac:dyDescent="0.55000000000000004">
      <c r="A55" s="6"/>
      <c r="B55" s="57" t="s">
        <v>25</v>
      </c>
      <c r="C55" s="58" t="s">
        <v>34</v>
      </c>
      <c r="D55" s="221">
        <v>7500</v>
      </c>
      <c r="E55" s="294">
        <v>0</v>
      </c>
      <c r="F55" s="295">
        <f>SUM((E55*100)/D55)</f>
        <v>0</v>
      </c>
      <c r="G55" s="66" t="s">
        <v>56</v>
      </c>
    </row>
    <row r="56" spans="1:7" ht="24" customHeight="1" thickBot="1" x14ac:dyDescent="0.6">
      <c r="A56" s="6"/>
      <c r="B56" s="59"/>
      <c r="C56" s="60"/>
      <c r="D56" s="222"/>
      <c r="E56" s="223"/>
      <c r="F56" s="224"/>
      <c r="G56" s="67"/>
    </row>
    <row r="57" spans="1:7" ht="24" customHeight="1" x14ac:dyDescent="0.55000000000000004">
      <c r="A57" s="6"/>
      <c r="B57" s="31" t="s">
        <v>26</v>
      </c>
      <c r="C57" s="8" t="s">
        <v>34</v>
      </c>
      <c r="D57" s="225">
        <v>2850</v>
      </c>
      <c r="E57" s="294">
        <v>0</v>
      </c>
      <c r="F57" s="296">
        <f>SUM((E57*100)/D57)</f>
        <v>0</v>
      </c>
      <c r="G57" s="68" t="s">
        <v>56</v>
      </c>
    </row>
    <row r="58" spans="1:7" ht="24" customHeight="1" thickBot="1" x14ac:dyDescent="0.6">
      <c r="A58" s="6"/>
      <c r="B58" s="61"/>
      <c r="C58" s="62"/>
      <c r="D58" s="226"/>
      <c r="E58" s="227"/>
      <c r="F58" s="227"/>
      <c r="G58" s="69"/>
    </row>
    <row r="59" spans="1:7" ht="24" customHeight="1" x14ac:dyDescent="0.55000000000000004">
      <c r="A59" s="6"/>
      <c r="B59" s="31" t="s">
        <v>29</v>
      </c>
      <c r="C59" s="8" t="s">
        <v>34</v>
      </c>
      <c r="D59" s="225">
        <v>10000</v>
      </c>
      <c r="E59" s="294">
        <v>10000</v>
      </c>
      <c r="F59" s="296">
        <f>SUM((E59*100)/D59)</f>
        <v>100</v>
      </c>
      <c r="G59" s="184" t="s">
        <v>56</v>
      </c>
    </row>
    <row r="60" spans="1:7" ht="24" customHeight="1" thickBot="1" x14ac:dyDescent="0.6">
      <c r="A60" s="9"/>
      <c r="B60" s="63"/>
      <c r="C60" s="64"/>
      <c r="D60" s="228"/>
      <c r="E60" s="229"/>
      <c r="F60" s="229"/>
      <c r="G60" s="70"/>
    </row>
    <row r="61" spans="1:7" ht="24" customHeight="1" x14ac:dyDescent="0.65">
      <c r="A61" s="163">
        <v>5</v>
      </c>
      <c r="B61" s="71" t="s">
        <v>27</v>
      </c>
      <c r="C61" s="72"/>
      <c r="D61" s="230"/>
      <c r="E61" s="231"/>
      <c r="F61" s="231"/>
      <c r="G61" s="84"/>
    </row>
    <row r="62" spans="1:7" ht="24" customHeight="1" thickBot="1" x14ac:dyDescent="0.7">
      <c r="A62" s="164"/>
      <c r="B62" s="73" t="s">
        <v>40</v>
      </c>
      <c r="C62" s="74"/>
      <c r="D62" s="232"/>
      <c r="E62" s="233"/>
      <c r="F62" s="233"/>
      <c r="G62" s="85"/>
    </row>
    <row r="63" spans="1:7" ht="24" customHeight="1" x14ac:dyDescent="0.55000000000000004">
      <c r="A63" s="164"/>
      <c r="B63" s="75" t="s">
        <v>28</v>
      </c>
      <c r="C63" s="76" t="s">
        <v>34</v>
      </c>
      <c r="D63" s="234">
        <v>3280</v>
      </c>
      <c r="E63" s="297">
        <v>0</v>
      </c>
      <c r="F63" s="298">
        <f>SUM((E63*100)/D63)</f>
        <v>0</v>
      </c>
      <c r="G63" s="86" t="s">
        <v>56</v>
      </c>
    </row>
    <row r="64" spans="1:7" ht="24" customHeight="1" thickBot="1" x14ac:dyDescent="0.6">
      <c r="A64" s="164"/>
      <c r="B64" s="77"/>
      <c r="C64" s="78"/>
      <c r="D64" s="232"/>
      <c r="E64" s="233"/>
      <c r="F64" s="233"/>
      <c r="G64" s="85"/>
    </row>
    <row r="65" spans="1:7" ht="24" customHeight="1" x14ac:dyDescent="0.55000000000000004">
      <c r="A65" s="164"/>
      <c r="B65" s="21" t="s">
        <v>39</v>
      </c>
      <c r="C65" s="76" t="s">
        <v>34</v>
      </c>
      <c r="D65" s="299">
        <v>57287</v>
      </c>
      <c r="E65" s="300">
        <v>46020</v>
      </c>
      <c r="F65" s="298">
        <f>SUM((E65*100)/D65)</f>
        <v>80.332361617819046</v>
      </c>
      <c r="G65" s="22" t="s">
        <v>56</v>
      </c>
    </row>
    <row r="66" spans="1:7" ht="24" customHeight="1" thickBot="1" x14ac:dyDescent="0.6">
      <c r="A66" s="164"/>
      <c r="B66" s="79"/>
      <c r="C66" s="80"/>
      <c r="D66" s="301"/>
      <c r="E66" s="235"/>
      <c r="F66" s="236"/>
      <c r="G66" s="23"/>
    </row>
    <row r="67" spans="1:7" ht="24" customHeight="1" x14ac:dyDescent="0.55000000000000004">
      <c r="A67" s="164"/>
      <c r="B67" s="44" t="s">
        <v>48</v>
      </c>
      <c r="C67" s="76" t="s">
        <v>34</v>
      </c>
      <c r="D67" s="299">
        <v>15600</v>
      </c>
      <c r="E67" s="300">
        <v>15600</v>
      </c>
      <c r="F67" s="302">
        <f t="shared" ref="F67" si="0">SUM((E67*100)/D67)</f>
        <v>100</v>
      </c>
      <c r="G67" s="87" t="s">
        <v>56</v>
      </c>
    </row>
    <row r="68" spans="1:7" ht="24" customHeight="1" x14ac:dyDescent="0.55000000000000004">
      <c r="A68" s="164"/>
      <c r="B68" s="81" t="s">
        <v>49</v>
      </c>
      <c r="C68" s="76"/>
      <c r="D68" s="299"/>
      <c r="E68" s="303"/>
      <c r="F68" s="302"/>
      <c r="G68" s="87"/>
    </row>
    <row r="69" spans="1:7" ht="24" customHeight="1" thickBot="1" x14ac:dyDescent="0.6">
      <c r="A69" s="165"/>
      <c r="B69" s="82"/>
      <c r="C69" s="83"/>
      <c r="D69" s="304"/>
      <c r="E69" s="305"/>
      <c r="F69" s="306"/>
      <c r="G69" s="88"/>
    </row>
    <row r="70" spans="1:7" s="10" customFormat="1" ht="37.9" customHeight="1" thickBot="1" x14ac:dyDescent="0.6">
      <c r="A70" s="166"/>
      <c r="B70" s="166"/>
      <c r="C70" s="34" t="s">
        <v>7</v>
      </c>
      <c r="D70" s="32">
        <f>SUM(D7:D69)</f>
        <v>8002727</v>
      </c>
      <c r="E70" s="32">
        <f>SUM(E7:E67)</f>
        <v>2032490.15</v>
      </c>
      <c r="F70" s="33">
        <f>SUM((E70*100)/D70)</f>
        <v>25.397469512579899</v>
      </c>
      <c r="G70" s="24"/>
    </row>
    <row r="71" spans="1:7" s="10" customFormat="1" x14ac:dyDescent="0.55000000000000004">
      <c r="A71" s="167"/>
      <c r="B71" s="167"/>
      <c r="C71" s="167"/>
      <c r="D71" s="167"/>
      <c r="E71" s="167"/>
      <c r="F71" s="167"/>
      <c r="G71" s="167"/>
    </row>
    <row r="72" spans="1:7" s="10" customFormat="1" x14ac:dyDescent="0.55000000000000004">
      <c r="A72" s="11"/>
      <c r="B72" s="11"/>
      <c r="C72" s="11"/>
      <c r="D72" s="12"/>
      <c r="E72" s="13"/>
      <c r="F72" s="13"/>
      <c r="G72" s="14"/>
    </row>
    <row r="73" spans="1:7" s="10" customFormat="1" x14ac:dyDescent="0.55000000000000004">
      <c r="A73" s="11"/>
      <c r="B73" s="11"/>
      <c r="C73" s="11"/>
      <c r="D73" s="12"/>
      <c r="E73" s="13"/>
      <c r="F73" s="13"/>
      <c r="G73" s="14"/>
    </row>
    <row r="74" spans="1:7" s="10" customFormat="1" x14ac:dyDescent="0.55000000000000004">
      <c r="A74" s="11"/>
      <c r="B74" s="11"/>
      <c r="C74" s="11"/>
      <c r="D74" s="12"/>
      <c r="E74" s="13"/>
      <c r="F74" s="13"/>
      <c r="G74" s="14"/>
    </row>
    <row r="75" spans="1:7" s="10" customFormat="1" x14ac:dyDescent="0.55000000000000004">
      <c r="A75" s="11"/>
      <c r="B75" s="11"/>
      <c r="C75" s="11"/>
      <c r="D75" s="12"/>
      <c r="E75" s="13"/>
      <c r="F75" s="13"/>
      <c r="G75" s="14"/>
    </row>
    <row r="76" spans="1:7" s="10" customFormat="1" x14ac:dyDescent="0.55000000000000004">
      <c r="A76" s="11"/>
      <c r="B76" s="11"/>
      <c r="C76" s="11"/>
      <c r="D76" s="12"/>
      <c r="E76" s="13"/>
      <c r="F76" s="13"/>
      <c r="G76" s="14"/>
    </row>
    <row r="77" spans="1:7" s="10" customFormat="1" x14ac:dyDescent="0.55000000000000004">
      <c r="A77" s="11"/>
      <c r="B77" s="11"/>
      <c r="C77" s="11"/>
      <c r="D77" s="12"/>
      <c r="E77" s="13"/>
      <c r="F77" s="13"/>
      <c r="G77" s="14"/>
    </row>
    <row r="78" spans="1:7" s="10" customFormat="1" x14ac:dyDescent="0.55000000000000004">
      <c r="A78" s="11"/>
      <c r="B78" s="11"/>
      <c r="C78" s="11"/>
      <c r="D78" s="12"/>
      <c r="E78" s="13"/>
      <c r="F78" s="13"/>
      <c r="G78" s="14"/>
    </row>
    <row r="79" spans="1:7" s="10" customFormat="1" x14ac:dyDescent="0.55000000000000004">
      <c r="A79" s="11"/>
      <c r="B79" s="11"/>
      <c r="C79" s="11"/>
      <c r="D79" s="12"/>
      <c r="E79" s="13"/>
      <c r="F79" s="13"/>
      <c r="G79" s="14"/>
    </row>
    <row r="80" spans="1:7" s="10" customFormat="1" x14ac:dyDescent="0.55000000000000004">
      <c r="A80" s="11"/>
      <c r="B80" s="11"/>
      <c r="C80" s="11"/>
      <c r="D80" s="12"/>
      <c r="E80" s="13"/>
      <c r="F80" s="13"/>
      <c r="G80" s="14"/>
    </row>
    <row r="81" spans="1:7" s="10" customFormat="1" ht="27.75" x14ac:dyDescent="0.65">
      <c r="A81" s="15"/>
      <c r="B81" s="15"/>
      <c r="C81" s="16"/>
      <c r="D81" s="1"/>
      <c r="E81" s="1"/>
      <c r="F81" s="1"/>
      <c r="G81" s="17"/>
    </row>
    <row r="82" spans="1:7" s="10" customFormat="1" x14ac:dyDescent="0.55000000000000004">
      <c r="A82" s="1"/>
      <c r="B82" s="1"/>
      <c r="C82" s="18"/>
      <c r="D82" s="1"/>
      <c r="E82" s="1"/>
      <c r="F82" s="1"/>
      <c r="G82" s="17"/>
    </row>
  </sheetData>
  <mergeCells count="15">
    <mergeCell ref="A7:A40"/>
    <mergeCell ref="A61:A69"/>
    <mergeCell ref="A70:B70"/>
    <mergeCell ref="A71:G71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ageMargins left="0.39370078740157483" right="0.39370078740157483" top="0.59055118110236227" bottom="0.59055118110236227" header="0.23622047244094491" footer="0.11811023622047245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รายงานผลฯ ไตรมาส 2</vt:lpstr>
      <vt:lpstr>'รายงานผลฯ 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2026-06-08T04:59:51Z</cp:lastPrinted>
  <dcterms:created xsi:type="dcterms:W3CDTF">2023-05-30T14:10:06Z</dcterms:created>
  <dcterms:modified xsi:type="dcterms:W3CDTF">2026-06-08T05:00:00Z</dcterms:modified>
</cp:coreProperties>
</file>