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cer\Desktop\2025 ita\011\สถิติการตัง\"/>
    </mc:Choice>
  </mc:AlternateContent>
  <xr:revisionPtr revIDLastSave="0" documentId="13_ncr:1_{17061183-8DC7-419C-AB8B-BED9B8594AE2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บก.น.9 (สรุปผล)" sheetId="2" state="hidden" r:id="rId1"/>
    <sheet name="ก.พ.68" sheetId="3" state="hidden" r:id="rId2"/>
    <sheet name="ม.ค.68" sheetId="4" state="hidden" r:id="rId3"/>
    <sheet name="ต.ค.67" sheetId="8" r:id="rId4"/>
    <sheet name="พ.ย.67" sheetId="9" r:id="rId5"/>
    <sheet name="ธ.ค.67" sheetId="10" r:id="rId6"/>
    <sheet name="ค.68" sheetId="11" r:id="rId7"/>
    <sheet name="กุมภาพันธ์ .68" sheetId="12" r:id="rId8"/>
    <sheet name="มี.ค68" sheetId="13" r:id="rId9"/>
    <sheet name="รวม" sheetId="7" r:id="rId10"/>
  </sheets>
  <definedNames>
    <definedName name="_xlnm._FilterDatabase" localSheetId="1" hidden="1">'ก.พ.68'!$F$1:$F$946</definedName>
    <definedName name="_xlnm._FilterDatabase" localSheetId="2" hidden="1">'ม.ค.68'!$F$1:$F$438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3" l="1"/>
  <c r="G9" i="13"/>
  <c r="F9" i="13"/>
  <c r="E9" i="13"/>
  <c r="D9" i="13"/>
  <c r="C9" i="13"/>
  <c r="H9" i="12"/>
  <c r="G9" i="12"/>
  <c r="F9" i="12"/>
  <c r="E9" i="12"/>
  <c r="D9" i="12"/>
  <c r="C9" i="12"/>
  <c r="H9" i="11"/>
  <c r="G9" i="11"/>
  <c r="F9" i="11"/>
  <c r="E9" i="11"/>
  <c r="D9" i="11"/>
  <c r="C9" i="11"/>
  <c r="H9" i="10"/>
  <c r="G9" i="10"/>
  <c r="F9" i="10"/>
  <c r="E9" i="10"/>
  <c r="D9" i="10"/>
  <c r="C9" i="10"/>
  <c r="H9" i="9"/>
  <c r="G9" i="9"/>
  <c r="F9" i="9"/>
  <c r="E9" i="9"/>
  <c r="D9" i="9"/>
  <c r="C9" i="9"/>
  <c r="H9" i="8"/>
  <c r="G9" i="8"/>
  <c r="F9" i="8"/>
  <c r="E9" i="8"/>
  <c r="D9" i="8"/>
  <c r="C9" i="8"/>
  <c r="D14" i="7"/>
  <c r="E14" i="7"/>
  <c r="F14" i="7"/>
  <c r="G14" i="7"/>
  <c r="H14" i="7"/>
  <c r="C14" i="7"/>
  <c r="N132" i="4"/>
  <c r="AF131" i="4"/>
  <c r="AE131" i="4"/>
  <c r="AD131" i="4"/>
  <c r="AC131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K127" i="4"/>
  <c r="K97" i="4"/>
  <c r="K87" i="4"/>
  <c r="K77" i="4"/>
  <c r="K67" i="4"/>
  <c r="K37" i="4"/>
  <c r="K27" i="4"/>
  <c r="K17" i="4"/>
  <c r="K7" i="4"/>
  <c r="N120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U7" i="2"/>
  <c r="U17" i="2" s="1"/>
  <c r="T7" i="2"/>
  <c r="T17" i="2" s="1"/>
  <c r="S7" i="2"/>
  <c r="S17" i="2" s="1"/>
  <c r="R7" i="2"/>
  <c r="R17" i="2" s="1"/>
  <c r="Q7" i="2"/>
  <c r="Q17" i="2" s="1"/>
  <c r="P7" i="2"/>
  <c r="P17" i="2" s="1"/>
  <c r="O7" i="2"/>
  <c r="O17" i="2" s="1"/>
  <c r="N7" i="2"/>
  <c r="N17" i="2" s="1"/>
  <c r="M7" i="2"/>
  <c r="M17" i="2" s="1"/>
  <c r="L7" i="2"/>
  <c r="L17" i="2" s="1"/>
  <c r="K7" i="2"/>
  <c r="K17" i="2" s="1"/>
  <c r="J7" i="2"/>
  <c r="J17" i="2" s="1"/>
  <c r="I7" i="2"/>
  <c r="I17" i="2" s="1"/>
  <c r="H7" i="2"/>
  <c r="H17" i="2" s="1"/>
  <c r="G7" i="2"/>
  <c r="G17" i="2" s="1"/>
  <c r="F7" i="2"/>
  <c r="F17" i="2" s="1"/>
  <c r="E7" i="2"/>
  <c r="E17" i="2" s="1"/>
  <c r="D7" i="2"/>
  <c r="D17" i="2" s="1"/>
  <c r="C7" i="2"/>
  <c r="C17" i="2" s="1"/>
</calcChain>
</file>

<file path=xl/sharedStrings.xml><?xml version="1.0" encoding="utf-8"?>
<sst xmlns="http://schemas.openxmlformats.org/spreadsheetml/2006/main" count="2823" uniqueCount="185">
  <si>
    <t>บก.น.9</t>
  </si>
  <si>
    <t>สน.ท่าข้าม</t>
  </si>
  <si>
    <t>สน.แสมดำ</t>
  </si>
  <si>
    <t>สน.เทียนทะเล</t>
  </si>
  <si>
    <t>สน.บางบอน</t>
  </si>
  <si>
    <t>สน.บางขุนเทียน</t>
  </si>
  <si>
    <t>สน.ภาษีเจริญ</t>
  </si>
  <si>
    <t>สน.หลักสอง</t>
  </si>
  <si>
    <t>สน.เพชรเกษม</t>
  </si>
  <si>
    <t>สน.หนองแขม</t>
  </si>
  <si>
    <t>สน.หนองค้างพลู</t>
  </si>
  <si>
    <t>รายงานผลการปฏิบัติการตั้งจุดตรวจ (ว.43) ป้องกันอาชญากรรม</t>
  </si>
  <si>
    <t>ประจำเดือน ก.ค.67</t>
  </si>
  <si>
    <t>ลำดับ</t>
  </si>
  <si>
    <t>สน.ที่ปฏิบัติ</t>
  </si>
  <si>
    <t>จำนวนยานพาหนะ</t>
  </si>
  <si>
    <t>ผลการปฏิบัติ</t>
  </si>
  <si>
    <t>ตรวจยึดรถต้องสงสัย</t>
  </si>
  <si>
    <t>รถยนต์</t>
  </si>
  <si>
    <t>รถ จยย.</t>
  </si>
  <si>
    <t>พ.ร.บ.รถยนต์</t>
  </si>
  <si>
    <t>พรบ.จราจร</t>
  </si>
  <si>
    <t>พ.ร.บ.ยาเสพติด</t>
  </si>
  <si>
    <t>พ.ร.บ.อาวุธปืน</t>
  </si>
  <si>
    <t>พ.ร.บ.คนเข้าเมือง</t>
  </si>
  <si>
    <t>อื่นๆ
(ข้อหา)</t>
  </si>
  <si>
    <t>(คัน)</t>
  </si>
  <si>
    <t>ราย</t>
  </si>
  <si>
    <t>คน</t>
  </si>
  <si>
    <t>อาวุธ
สงคราม</t>
  </si>
  <si>
    <t>ปืน
(กระบอก)</t>
  </si>
  <si>
    <t>ระเบิด
(ลูก)</t>
  </si>
  <si>
    <t>กระสุน
(นัด)</t>
  </si>
  <si>
    <t>จยย.</t>
  </si>
  <si>
    <t>รถอื่นๆ</t>
  </si>
  <si>
    <t>ผลดำเนินการ</t>
  </si>
  <si>
    <t>รวม</t>
  </si>
  <si>
    <t xml:space="preserve">  </t>
  </si>
  <si>
    <t>ประจำเดือน ก.พ.68</t>
  </si>
  <si>
    <t>วัน</t>
  </si>
  <si>
    <t>วัน/เดือน/ปี</t>
  </si>
  <si>
    <t>เวลา</t>
  </si>
  <si>
    <t>บก.</t>
  </si>
  <si>
    <t>พื้นที่ สน.</t>
  </si>
  <si>
    <t>สน.ที่ตั้ง
(ใช้กำลังพลจาก สน.)</t>
  </si>
  <si>
    <t>สถานที่ตั้งจุดตรวจ</t>
  </si>
  <si>
    <t>พิกัด (ละติจูด, ลองจิจูด)
(เลขอารบิก)</t>
  </si>
  <si>
    <t>ผู้ควบคุมการปฏิบัติ</t>
  </si>
  <si>
    <t>กำลังพลปฏิบัติหน้าที่
(นาย)</t>
  </si>
  <si>
    <t>หมายเหตุ</t>
  </si>
  <si>
    <t>ยศ-ชื่อ-สกุล</t>
  </si>
  <si>
    <t>ตำแหน่ง</t>
  </si>
  <si>
    <t>หมายเลขโทรศัพท์</t>
  </si>
  <si>
    <t>เสาร์</t>
  </si>
  <si>
    <t>00.00 - 02.00 น.</t>
  </si>
  <si>
    <t>ปั้ม ปตท.ถนนกัลปพฤกษ์ แขวงบางหว้า เขตภาษีเจริญ กรุงเทพมหานคร</t>
  </si>
  <si>
    <t>(13.70799, 100.45034 )</t>
  </si>
  <si>
    <t>พ.ต.ต.กฤษฏ์ นพเดชกุลจิรา</t>
  </si>
  <si>
    <t>สวป.สน.บางขุนเทียน</t>
  </si>
  <si>
    <t>091-889-4536</t>
  </si>
  <si>
    <t>นำ ว.25 สน.</t>
  </si>
  <si>
    <t>หน้าร้านทรัพย์ออโต้คาร์ ถ.ราชพฤกษ์ แขวงบางจาก เขตภาษีเจริญ กทม.</t>
  </si>
  <si>
    <t>13.731380, 100.450179</t>
  </si>
  <si>
    <t>พ.ต.ท.ประเสริฐ  พันทับ</t>
  </si>
  <si>
    <t>สวป.สน.ภาษีเจริญ</t>
  </si>
  <si>
    <t>091-779-8170</t>
  </si>
  <si>
    <t>ไม่พบสิ่งผิดกฎหมาย</t>
  </si>
  <si>
    <t>22.00 - 24.00 น.</t>
  </si>
  <si>
    <t>ปากซอยเทียนทะเล 5 (หน้าเทวลัยท้าวมหาพรหม) ถ.บางขุนเทียน-ชายทะเล</t>
  </si>
  <si>
    <t>13.64318 , 100.43199</t>
  </si>
  <si>
    <t>พ.ต.ท.เธียรภัทร  กล้าใจ</t>
  </si>
  <si>
    <t>สวป.สน.ท่าข้าม</t>
  </si>
  <si>
    <t>08 4752 8057</t>
  </si>
  <si>
    <t>หน้าโรงเรียนศึกษานารีวิทยา ถ.เอกชัย</t>
  </si>
  <si>
    <t>13.634011, 100.366533</t>
  </si>
  <si>
    <t>พ.ต.ต.อาทิตย์ ประเทือง</t>
  </si>
  <si>
    <t>สวป.สน.บางบอน</t>
  </si>
  <si>
    <t>085-804-4486</t>
  </si>
  <si>
    <t>อาทิตย์</t>
  </si>
  <si>
    <t>ปากซอยสะแกงาม 14</t>
  </si>
  <si>
    <t>13.638580,100.417559</t>
  </si>
  <si>
    <t>พ.ต.ท.พงศ์ธริษฐ์  ธัญธนาโภคิน</t>
  </si>
  <si>
    <t>สวป.สน.แสมดำ</t>
  </si>
  <si>
    <t>084-9138899</t>
  </si>
  <si>
    <t>ปากซอยเทียนทะเล 22</t>
  </si>
  <si>
    <t>(13.6195511, 100.4379692)</t>
  </si>
  <si>
    <t>พ.ต.ท.สุชาติ เกษา</t>
  </si>
  <si>
    <t>สวป.สน.เทียนทะเล</t>
  </si>
  <si>
    <t>06-5651-5394</t>
  </si>
  <si>
    <t>ไมพบสิ่งผิดกฏหมาย</t>
  </si>
  <si>
    <t>ศูนย์บริการสาธาณสุข 48</t>
  </si>
  <si>
    <t>13.689936, 100.370484</t>
  </si>
  <si>
    <t>พ.ต.ต.หาญ เขียวมณี</t>
  </si>
  <si>
    <t>สวป.สน.หนองแขม</t>
  </si>
  <si>
    <t>081-8262796</t>
  </si>
  <si>
    <t>ทวีวัฒนา 1 หมู่บ้านฉัตรชัย ถ.เลียบคลองทวีวัฒนา</t>
  </si>
  <si>
    <t>13.7358192, 100.3599576</t>
  </si>
  <si>
    <t>พ.ต.ต.เดชประวีร์ บัวโค้ง</t>
  </si>
  <si>
    <t>สวป.สน.หนองค้างพลู</t>
  </si>
  <si>
    <t>081-8453812</t>
  </si>
  <si>
    <t>จันทร์</t>
  </si>
  <si>
    <t>ปั้มบางจาก ถนนกาญจนา  แขวงบางแคเหนือ เขตบางแค กทม.</t>
  </si>
  <si>
    <t>13.720163,100.405558</t>
  </si>
  <si>
    <t>พ.ต.ท.ดัสกร  ภรณ์พงศภัค</t>
  </si>
  <si>
    <t>สวป.สน.หลักสอง</t>
  </si>
  <si>
    <t>089-6734142</t>
  </si>
  <si>
    <t>ปั๊มน้ำมันเชลล์สุขสมบูรณ์เฮ้าส์ ถ.กัลปพฤกษ์</t>
  </si>
  <si>
    <t>13.68296 100.41491</t>
  </si>
  <si>
    <t>พ.ต.ท.บุญยรักษ์ ทองอินทรีย์</t>
  </si>
  <si>
    <t>สวป.สน.เพชรเกษม</t>
  </si>
  <si>
    <t>063-356-6536</t>
  </si>
  <si>
    <t>พ.ต.ท.จักร์พันธ์ ทองใสพร</t>
  </si>
  <si>
    <t>080-884-8225</t>
  </si>
  <si>
    <t>อังคาร</t>
  </si>
  <si>
    <t>พ.ต.ต.วุฒิชัย  แสนแก้ว</t>
  </si>
  <si>
    <t>สวป.(ชส.)สน.ท่าข้าม</t>
  </si>
  <si>
    <t>08 6797 7814</t>
  </si>
  <si>
    <t>พ.ต.ท.วีระชัย  สังข์ศรี</t>
  </si>
  <si>
    <t>065-3583885</t>
  </si>
  <si>
    <t>พ.ต.ท.สราวุธ บุญเกื้อ</t>
  </si>
  <si>
    <t>089-444-3906</t>
  </si>
  <si>
    <t>พุธ</t>
  </si>
  <si>
    <t>พฤหัส</t>
  </si>
  <si>
    <t>พ.ต.ท.สิรภพ  เทียบดอกไม้</t>
  </si>
  <si>
    <t>098-528-7946</t>
  </si>
  <si>
    <t>พ.ต.ต.ปุณณิธิศร์ กลิ่นพราหมณ์</t>
  </si>
  <si>
    <t>092-496-9191</t>
  </si>
  <si>
    <t>พ.ต.ท.ชนินทร์  อุสะทโก</t>
  </si>
  <si>
    <t>084-387-4718</t>
  </si>
  <si>
    <t>นำส่งพงสฯ</t>
  </si>
  <si>
    <t>ศุกร์</t>
  </si>
  <si>
    <t>พ.ต.ท.มงคล กุ้งทอง</t>
  </si>
  <si>
    <t>091-7219667</t>
  </si>
  <si>
    <t>พ.ต.ต.วิชาญ  ชุ่มช่วง</t>
  </si>
  <si>
    <t>089-681-8019</t>
  </si>
  <si>
    <t>นำ ว.25 สน.ฯ</t>
  </si>
  <si>
    <t>พ.ต.ท.สุพัฒน์ พลหนองหลวง</t>
  </si>
  <si>
    <t>086-044-9949</t>
  </si>
  <si>
    <t>พ.ต.ท.กฤษฏ์  นพเดชกุลจิรา</t>
  </si>
  <si>
    <t>พ.ต.ท.มงคล  สังข์เพิ่ม</t>
  </si>
  <si>
    <t>08 0611 7655</t>
  </si>
  <si>
    <t>พ.ต.ท.จักร์พันธ์  ทองใสพร</t>
  </si>
  <si>
    <t>ว.20 อาวุธมีด 1 ราย</t>
  </si>
  <si>
    <t>พ.ต.ท.ธีราทัต  สังสะนา</t>
  </si>
  <si>
    <t>081-701-1500</t>
  </si>
  <si>
    <t>ยาบ้า1เม็ด</t>
  </si>
  <si>
    <t xml:space="preserve">พ.ต.ท.ศิววิชญ์ สมบูรณ์ผล </t>
  </si>
  <si>
    <t>084-387-9939</t>
  </si>
  <si>
    <t>พ.ต.ต.ประพฤติ  ฝอยสำโรง</t>
  </si>
  <si>
    <t>081-780-6895</t>
  </si>
  <si>
    <t>พ.ต.ท.เอกพจน์ บุญล้อม</t>
  </si>
  <si>
    <t>086-365-0609</t>
  </si>
  <si>
    <t>กำลังไม่เพียงพอ</t>
  </si>
  <si>
    <t>"ยาเสพติดให้โทษประเภท 1 
(ยาบ้า)  ไว้ในความครอบครองโดยไม่ได้รับอนุญาต"</t>
  </si>
  <si>
    <t>นำ ว. 25 สน.</t>
  </si>
  <si>
    <t>พ.ต.ท.กฤษฏ์์  นพเดชกุลจิรา</t>
  </si>
  <si>
    <t>งด ว.43 เนื่องจากพื้นที่มีฝนตก</t>
  </si>
  <si>
    <t>พ.ต.ท.กฤษฎ์ นพเดชกุลจิรา</t>
  </si>
  <si>
    <t>นำส่งพงส.ฯ</t>
  </si>
  <si>
    <t>ประจำเดือน ม.ค.68</t>
  </si>
  <si>
    <t>งด กำลังไม่พอ</t>
  </si>
  <si>
    <t>พ.ต.ท.สิรภพ เทียบดอกไม้</t>
  </si>
  <si>
    <t>0985287946</t>
  </si>
  <si>
    <t>นำ ว25.สน.</t>
  </si>
  <si>
    <t>พ.ต.ท.จักร์พันธ์   ทองใสพร</t>
  </si>
  <si>
    <t>ไม่พบสิ่งผิดกฏหมาย</t>
  </si>
  <si>
    <t>นำ ว25 สน.</t>
  </si>
  <si>
    <t>06-5651-5393</t>
  </si>
  <si>
    <t>ข้อมูลผลการดำเนินงานในเชิงสถิติการตั้งจุดตรวจ จุดสกัด</t>
  </si>
  <si>
    <t>สถานีตำรวจ นครบาลหลักสอง</t>
  </si>
  <si>
    <t>ประจำปีงบประมาณ 2568</t>
  </si>
  <si>
    <t>ข้อมูล ณ วันที่ 1 เมษายน 2568</t>
  </si>
  <si>
    <t>เดือน/ปี</t>
  </si>
  <si>
    <t>ว่ากล่าวตักเดือน(ราย)</t>
  </si>
  <si>
    <t>จำนวนออกใบสั่ง
 เปรียบเทียบปรับ(ราย)</t>
  </si>
  <si>
    <t>จำนวน
การเรียกตรวจ (ราย)</t>
  </si>
  <si>
    <t>พบการกระทำความผิด 
(ราย)</t>
  </si>
  <si>
    <t>ผลการดำเนินการในการตั้งจุดตรวจ จุดสกัด</t>
  </si>
  <si>
    <t>จำนวนตั้งจุด</t>
  </si>
  <si>
    <t>ไม่พบ
การกระทำความผิด (ราย)</t>
  </si>
  <si>
    <t>ข้อมูล ณ วันที่ 1 มกราคม 2568</t>
  </si>
  <si>
    <t>ข้อมูล ณ วันที่ 1 พฤษจิกายน 2567</t>
  </si>
  <si>
    <t>ข้อมูล ณ วันที่ 1 ธันวาคม 2567</t>
  </si>
  <si>
    <t>ข้อมูล ณ วันที่ 1 กุมภาพันธ์ 2568</t>
  </si>
  <si>
    <t>ข้อมูล ณ วันที่ 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</si>
</sst>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7041E]d\ mmm\ yy"/>
  </numFmts>
  <fonts count="18">
    <font>
      <sz val="16"/>
      <color theme="1"/>
      <name val="Sarabun"/>
      <scheme val="minor"/>
    </font>
    <font>
      <b/>
      <sz val="48"/>
      <color theme="1"/>
      <name val="Sarabun"/>
    </font>
    <font>
      <sz val="36"/>
      <color theme="1"/>
      <name val="Sarabun"/>
    </font>
    <font>
      <sz val="16"/>
      <name val="Sarabun"/>
    </font>
    <font>
      <b/>
      <sz val="36"/>
      <color theme="1"/>
      <name val="Sarabun"/>
    </font>
    <font>
      <sz val="40"/>
      <color theme="1"/>
      <name val="Sarabun"/>
    </font>
    <font>
      <b/>
      <sz val="40"/>
      <color theme="1"/>
      <name val="Sarabun"/>
    </font>
    <font>
      <sz val="21"/>
      <color theme="1"/>
      <name val="Sarabun"/>
    </font>
    <font>
      <b/>
      <sz val="22"/>
      <color theme="1"/>
      <name val="Sarabun"/>
    </font>
    <font>
      <b/>
      <sz val="22"/>
      <color rgb="FF000000"/>
      <name val="Sarabun"/>
    </font>
    <font>
      <sz val="22"/>
      <color rgb="FF000000"/>
      <name val="Sarabun"/>
    </font>
    <font>
      <sz val="23"/>
      <color theme="1"/>
      <name val="Sarabun"/>
    </font>
    <font>
      <sz val="22"/>
      <color theme="1"/>
      <name val="Sarabun"/>
    </font>
    <font>
      <b/>
      <sz val="22"/>
      <color rgb="FFFF0000"/>
      <name val="Sarabun"/>
    </font>
    <font>
      <sz val="22"/>
      <color rgb="FFFF0000"/>
      <name val="Sarabun"/>
    </font>
    <font>
      <sz val="21"/>
      <color rgb="FFFF0000"/>
      <name val="Sarabun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F4B083"/>
        <bgColor rgb="FFF4B083"/>
      </patternFill>
    </fill>
    <fill>
      <patternFill patternType="solid">
        <fgColor rgb="FFFFFF00"/>
        <bgColor rgb="FFFFFF00"/>
      </patternFill>
    </fill>
    <fill>
      <patternFill patternType="solid">
        <fgColor rgb="FF9900FF"/>
        <bgColor rgb="FF9900FF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00B0F0"/>
        <bgColor rgb="FF00B0F0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8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/>
    </xf>
    <xf numFmtId="0" fontId="12" fillId="13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2" fillId="15" borderId="10" xfId="0" applyFont="1" applyFill="1" applyBorder="1" applyAlignment="1">
      <alignment horizontal="left" vertical="center"/>
    </xf>
    <xf numFmtId="0" fontId="12" fillId="15" borderId="10" xfId="0" applyFont="1" applyFill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2" fillId="16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15" borderId="4" xfId="0" applyFont="1" applyFill="1" applyBorder="1" applyAlignment="1">
      <alignment horizontal="left" vertical="center"/>
    </xf>
    <xf numFmtId="49" fontId="12" fillId="15" borderId="4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1" fillId="17" borderId="10" xfId="0" applyFont="1" applyFill="1" applyBorder="1" applyAlignment="1">
      <alignment horizontal="center" vertical="center" wrapText="1"/>
    </xf>
    <xf numFmtId="49" fontId="12" fillId="15" borderId="10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15" borderId="4" xfId="0" applyFont="1" applyFill="1" applyBorder="1" applyAlignment="1">
      <alignment horizontal="center" vertical="center"/>
    </xf>
    <xf numFmtId="0" fontId="11" fillId="13" borderId="10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2" fillId="15" borderId="13" xfId="0" applyFont="1" applyFill="1" applyBorder="1" applyAlignment="1">
      <alignment horizontal="left" vertical="center"/>
    </xf>
    <xf numFmtId="49" fontId="12" fillId="15" borderId="13" xfId="0" applyNumberFormat="1" applyFont="1" applyFill="1" applyBorder="1" applyAlignment="1">
      <alignment horizontal="center" vertical="center"/>
    </xf>
    <xf numFmtId="0" fontId="11" fillId="16" borderId="10" xfId="0" applyFont="1" applyFill="1" applyBorder="1" applyAlignment="1">
      <alignment horizontal="center" vertical="center" wrapText="1"/>
    </xf>
    <xf numFmtId="0" fontId="11" fillId="19" borderId="10" xfId="0" applyFont="1" applyFill="1" applyBorder="1" applyAlignment="1">
      <alignment horizontal="center" vertical="center" wrapText="1"/>
    </xf>
    <xf numFmtId="0" fontId="11" fillId="20" borderId="10" xfId="0" applyFont="1" applyFill="1" applyBorder="1" applyAlignment="1">
      <alignment horizontal="center" vertical="center" wrapText="1"/>
    </xf>
    <xf numFmtId="0" fontId="12" fillId="15" borderId="0" xfId="0" applyFont="1" applyFill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 wrapText="1"/>
    </xf>
    <xf numFmtId="164" fontId="12" fillId="6" borderId="10" xfId="0" applyNumberFormat="1" applyFont="1" applyFill="1" applyBorder="1" applyAlignment="1">
      <alignment horizontal="center" vertical="center" wrapText="1"/>
    </xf>
    <xf numFmtId="49" fontId="12" fillId="6" borderId="10" xfId="0" applyNumberFormat="1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19" borderId="10" xfId="0" applyFont="1" applyFill="1" applyBorder="1" applyAlignment="1">
      <alignment horizontal="center" vertical="center" wrapText="1"/>
    </xf>
    <xf numFmtId="0" fontId="12" fillId="20" borderId="10" xfId="0" applyFont="1" applyFill="1" applyBorder="1" applyAlignment="1">
      <alignment horizontal="center" vertical="center" wrapText="1"/>
    </xf>
    <xf numFmtId="0" fontId="12" fillId="14" borderId="10" xfId="0" applyFont="1" applyFill="1" applyBorder="1" applyAlignment="1">
      <alignment horizontal="center" vertical="center" wrapText="1"/>
    </xf>
    <xf numFmtId="0" fontId="12" fillId="17" borderId="10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6" fillId="0" borderId="0" xfId="0" applyFont="1"/>
    <xf numFmtId="0" fontId="17" fillId="0" borderId="2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17" fontId="17" fillId="0" borderId="30" xfId="0" applyNumberFormat="1" applyFont="1" applyBorder="1" applyAlignment="1">
      <alignment horizontal="center" vertical="center"/>
    </xf>
    <xf numFmtId="17" fontId="17" fillId="0" borderId="26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7" fillId="0" borderId="0" xfId="0" applyFont="1"/>
    <xf numFmtId="0" fontId="6" fillId="10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4" fillId="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3" fillId="0" borderId="5" xfId="0" applyFont="1" applyBorder="1"/>
    <xf numFmtId="0" fontId="4" fillId="8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3" xfId="0" applyFont="1" applyBorder="1"/>
    <xf numFmtId="0" fontId="4" fillId="4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4" fillId="4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0" xfId="0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238125</xdr:colOff>
      <xdr:row>17</xdr:row>
      <xdr:rowOff>504825</xdr:rowOff>
    </xdr:from>
    <xdr:ext cx="11620500" cy="8229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10692000" cy="7560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200"/>
            <a:buFont typeface="Sarabun"/>
            <a:buNone/>
          </a:pPr>
          <a:r>
            <a:rPr lang="en-US" sz="72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ตรวจแล้วถูกต้อง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7200"/>
            <a:buFont typeface="Arial"/>
            <a:buNone/>
          </a:pPr>
          <a:endParaRPr sz="720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200"/>
            <a:buFont typeface="Sarabun"/>
            <a:buNone/>
          </a:pPr>
          <a:r>
            <a:rPr lang="en-US" sz="72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พ.ต.อ.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200"/>
            <a:buFont typeface="Sarabun"/>
            <a:buNone/>
          </a:pPr>
          <a:r>
            <a:rPr lang="en-US" sz="72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( เศกสิทธิ์  สุภาอ้วน )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200"/>
            <a:buFont typeface="Sarabun"/>
            <a:buNone/>
          </a:pPr>
          <a:r>
            <a:rPr lang="en-US" sz="72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รอง ผบก.น.9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200"/>
            <a:buFont typeface="Sarabun"/>
            <a:buNone/>
          </a:pPr>
          <a:r>
            <a:rPr lang="en-US" sz="72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 ก.ค.67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56029</xdr:colOff>
      <xdr:row>10</xdr:row>
      <xdr:rowOff>11204</xdr:rowOff>
    </xdr:from>
    <xdr:to>
      <xdr:col>6</xdr:col>
      <xdr:colOff>616324</xdr:colOff>
      <xdr:row>15</xdr:row>
      <xdr:rowOff>134470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440A037-CADD-405F-A7BE-7309D802A5D7}"/>
            </a:ext>
          </a:extLst>
        </xdr:cNvPr>
        <xdr:cNvSpPr txBox="1"/>
      </xdr:nvSpPr>
      <xdr:spPr>
        <a:xfrm>
          <a:off x="6675904" y="5402354"/>
          <a:ext cx="2350995" cy="17901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       ตรวจแล้วถูกต้อง</a:t>
          </a:r>
        </a:p>
        <a:p>
          <a:endParaRPr lang="th-TH" sz="18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พ.ต.ท.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(ธนะสิทธิ์  จิตติพัทธพงศ์)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รอง ผกก.ป.สน.หลักสอง</a:t>
          </a:r>
          <a:endParaRPr lang="en-US" sz="18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 editAs="oneCell">
    <xdr:from>
      <xdr:col>5</xdr:col>
      <xdr:colOff>717177</xdr:colOff>
      <xdr:row>11</xdr:row>
      <xdr:rowOff>33619</xdr:rowOff>
    </xdr:from>
    <xdr:to>
      <xdr:col>6</xdr:col>
      <xdr:colOff>57181</xdr:colOff>
      <xdr:row>12</xdr:row>
      <xdr:rowOff>313765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E4A52F0-53F3-4997-A4E4-9DDC419F8F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24" t="11206" r="16499" b="30173"/>
        <a:stretch/>
      </xdr:blipFill>
      <xdr:spPr>
        <a:xfrm>
          <a:off x="7337052" y="5758144"/>
          <a:ext cx="1130704" cy="613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56029</xdr:colOff>
      <xdr:row>10</xdr:row>
      <xdr:rowOff>11204</xdr:rowOff>
    </xdr:from>
    <xdr:to>
      <xdr:col>6</xdr:col>
      <xdr:colOff>616324</xdr:colOff>
      <xdr:row>15</xdr:row>
      <xdr:rowOff>134470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F970D2B-0480-4FEB-B5A4-1BEDAC83A053}"/>
            </a:ext>
          </a:extLst>
        </xdr:cNvPr>
        <xdr:cNvSpPr txBox="1"/>
      </xdr:nvSpPr>
      <xdr:spPr>
        <a:xfrm>
          <a:off x="6675904" y="3735479"/>
          <a:ext cx="2350995" cy="17901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       ตรวจแล้วถูกต้อง</a:t>
          </a:r>
        </a:p>
        <a:p>
          <a:endParaRPr lang="th-TH" sz="18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พ.ต.ท.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(ธนะสิทธิ์  จิตติพัทธพงศ์)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รอง ผกก.ป.สน.หลักสอง</a:t>
          </a:r>
          <a:endParaRPr lang="en-US" sz="18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 editAs="oneCell">
    <xdr:from>
      <xdr:col>5</xdr:col>
      <xdr:colOff>717177</xdr:colOff>
      <xdr:row>11</xdr:row>
      <xdr:rowOff>33619</xdr:rowOff>
    </xdr:from>
    <xdr:to>
      <xdr:col>6</xdr:col>
      <xdr:colOff>57181</xdr:colOff>
      <xdr:row>12</xdr:row>
      <xdr:rowOff>313765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6B5D154-DBE6-4B95-830D-2B25E167AE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24" t="11206" r="16499" b="30173"/>
        <a:stretch/>
      </xdr:blipFill>
      <xdr:spPr>
        <a:xfrm>
          <a:off x="7337052" y="4091269"/>
          <a:ext cx="1130704" cy="613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56029</xdr:colOff>
      <xdr:row>10</xdr:row>
      <xdr:rowOff>11204</xdr:rowOff>
    </xdr:from>
    <xdr:to>
      <xdr:col>6</xdr:col>
      <xdr:colOff>616324</xdr:colOff>
      <xdr:row>15</xdr:row>
      <xdr:rowOff>134470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CFB3158-AFEC-4CBC-A26A-0F3D3A08CD57}"/>
            </a:ext>
          </a:extLst>
        </xdr:cNvPr>
        <xdr:cNvSpPr txBox="1"/>
      </xdr:nvSpPr>
      <xdr:spPr>
        <a:xfrm>
          <a:off x="6675904" y="3735479"/>
          <a:ext cx="2350995" cy="17901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       ตรวจแล้วถูกต้อง</a:t>
          </a:r>
        </a:p>
        <a:p>
          <a:endParaRPr lang="th-TH" sz="18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พ.ต.ท.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(ธนะสิทธิ์  จิตติพัทธพงศ์)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รอง ผกก.ป.สน.หลักสอง</a:t>
          </a:r>
          <a:endParaRPr lang="en-US" sz="18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 editAs="oneCell">
    <xdr:from>
      <xdr:col>5</xdr:col>
      <xdr:colOff>717177</xdr:colOff>
      <xdr:row>11</xdr:row>
      <xdr:rowOff>33619</xdr:rowOff>
    </xdr:from>
    <xdr:to>
      <xdr:col>6</xdr:col>
      <xdr:colOff>57181</xdr:colOff>
      <xdr:row>12</xdr:row>
      <xdr:rowOff>313765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E6C3104-5297-4787-B397-03D5C8336F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24" t="11206" r="16499" b="30173"/>
        <a:stretch/>
      </xdr:blipFill>
      <xdr:spPr>
        <a:xfrm>
          <a:off x="7337052" y="4091269"/>
          <a:ext cx="1130704" cy="6135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56029</xdr:colOff>
      <xdr:row>10</xdr:row>
      <xdr:rowOff>11204</xdr:rowOff>
    </xdr:from>
    <xdr:to>
      <xdr:col>6</xdr:col>
      <xdr:colOff>616324</xdr:colOff>
      <xdr:row>15</xdr:row>
      <xdr:rowOff>134470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6AC4EFC-8FEC-4746-9A5B-CA8947A2A93B}"/>
            </a:ext>
          </a:extLst>
        </xdr:cNvPr>
        <xdr:cNvSpPr txBox="1"/>
      </xdr:nvSpPr>
      <xdr:spPr>
        <a:xfrm>
          <a:off x="6675904" y="3735479"/>
          <a:ext cx="2350995" cy="17901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       ตรวจแล้วถูกต้อง</a:t>
          </a:r>
        </a:p>
        <a:p>
          <a:endParaRPr lang="th-TH" sz="18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พ.ต.ท.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(ธนะสิทธิ์  จิตติพัทธพงศ์)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รอง ผกก.ป.สน.หลักสอง</a:t>
          </a:r>
          <a:endParaRPr lang="en-US" sz="18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 editAs="oneCell">
    <xdr:from>
      <xdr:col>5</xdr:col>
      <xdr:colOff>717177</xdr:colOff>
      <xdr:row>11</xdr:row>
      <xdr:rowOff>33619</xdr:rowOff>
    </xdr:from>
    <xdr:to>
      <xdr:col>6</xdr:col>
      <xdr:colOff>57181</xdr:colOff>
      <xdr:row>12</xdr:row>
      <xdr:rowOff>313765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100033DE-0A44-47FA-8743-A9C1C0A387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24" t="11206" r="16499" b="30173"/>
        <a:stretch/>
      </xdr:blipFill>
      <xdr:spPr>
        <a:xfrm>
          <a:off x="7337052" y="4091269"/>
          <a:ext cx="1130704" cy="6135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56029</xdr:colOff>
      <xdr:row>10</xdr:row>
      <xdr:rowOff>11204</xdr:rowOff>
    </xdr:from>
    <xdr:to>
      <xdr:col>6</xdr:col>
      <xdr:colOff>616324</xdr:colOff>
      <xdr:row>15</xdr:row>
      <xdr:rowOff>134470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1A29581-3CE6-41F0-BFC5-71CF9148858E}"/>
            </a:ext>
          </a:extLst>
        </xdr:cNvPr>
        <xdr:cNvSpPr txBox="1"/>
      </xdr:nvSpPr>
      <xdr:spPr>
        <a:xfrm>
          <a:off x="6675904" y="3735479"/>
          <a:ext cx="2350995" cy="17901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       ตรวจแล้วถูกต้อง</a:t>
          </a:r>
        </a:p>
        <a:p>
          <a:endParaRPr lang="th-TH" sz="18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พ.ต.ท.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(ธนะสิทธิ์  จิตติพัทธพงศ์)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รอง ผกก.ป.สน.หลักสอง</a:t>
          </a:r>
          <a:endParaRPr lang="en-US" sz="18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 editAs="oneCell">
    <xdr:from>
      <xdr:col>5</xdr:col>
      <xdr:colOff>717177</xdr:colOff>
      <xdr:row>11</xdr:row>
      <xdr:rowOff>33619</xdr:rowOff>
    </xdr:from>
    <xdr:to>
      <xdr:col>6</xdr:col>
      <xdr:colOff>57181</xdr:colOff>
      <xdr:row>12</xdr:row>
      <xdr:rowOff>313765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47B4A4D-AC2E-49F2-B885-13B3CD702A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24" t="11206" r="16499" b="30173"/>
        <a:stretch/>
      </xdr:blipFill>
      <xdr:spPr>
        <a:xfrm>
          <a:off x="7337052" y="4091269"/>
          <a:ext cx="1130704" cy="6135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56029</xdr:colOff>
      <xdr:row>10</xdr:row>
      <xdr:rowOff>11204</xdr:rowOff>
    </xdr:from>
    <xdr:to>
      <xdr:col>6</xdr:col>
      <xdr:colOff>616324</xdr:colOff>
      <xdr:row>15</xdr:row>
      <xdr:rowOff>134470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3CFEC3-6273-40E5-9627-DB8CC2B83C65}"/>
            </a:ext>
          </a:extLst>
        </xdr:cNvPr>
        <xdr:cNvSpPr txBox="1"/>
      </xdr:nvSpPr>
      <xdr:spPr>
        <a:xfrm>
          <a:off x="6675904" y="3735479"/>
          <a:ext cx="2350995" cy="17901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       ตรวจแล้วถูกต้อง</a:t>
          </a:r>
        </a:p>
        <a:p>
          <a:endParaRPr lang="th-TH" sz="18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พ.ต.ท.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(ธนะสิทธิ์  จิตติพัทธพงศ์)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รอง ผกก.ป.สน.หลักสอง</a:t>
          </a:r>
          <a:endParaRPr lang="en-US" sz="18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 editAs="oneCell">
    <xdr:from>
      <xdr:col>5</xdr:col>
      <xdr:colOff>717177</xdr:colOff>
      <xdr:row>11</xdr:row>
      <xdr:rowOff>33619</xdr:rowOff>
    </xdr:from>
    <xdr:to>
      <xdr:col>6</xdr:col>
      <xdr:colOff>57181</xdr:colOff>
      <xdr:row>12</xdr:row>
      <xdr:rowOff>313765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0F5DED3-B3A3-4E50-B95B-E3DBD9F383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24" t="11206" r="16499" b="30173"/>
        <a:stretch/>
      </xdr:blipFill>
      <xdr:spPr>
        <a:xfrm>
          <a:off x="7337052" y="4091269"/>
          <a:ext cx="1130704" cy="6135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56029</xdr:colOff>
      <xdr:row>15</xdr:row>
      <xdr:rowOff>11204</xdr:rowOff>
    </xdr:from>
    <xdr:to>
      <xdr:col>6</xdr:col>
      <xdr:colOff>616324</xdr:colOff>
      <xdr:row>20</xdr:row>
      <xdr:rowOff>134470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F7E5DC8-CDB8-A876-9FF4-9845C4580A7E}"/>
            </a:ext>
          </a:extLst>
        </xdr:cNvPr>
        <xdr:cNvSpPr txBox="1"/>
      </xdr:nvSpPr>
      <xdr:spPr>
        <a:xfrm>
          <a:off x="6667500" y="5446057"/>
          <a:ext cx="2353236" cy="1804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       ตรวจแล้วถูกต้อง</a:t>
          </a:r>
        </a:p>
        <a:p>
          <a:endParaRPr lang="th-TH" sz="18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พ.ต.ท.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(ธนะสิทธิ์  จิตติพัทธพงศ์)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           รอง ผกก.ป.สน.หลักสอง</a:t>
          </a:r>
          <a:endParaRPr lang="en-US" sz="18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 editAs="oneCell">
    <xdr:from>
      <xdr:col>5</xdr:col>
      <xdr:colOff>717177</xdr:colOff>
      <xdr:row>16</xdr:row>
      <xdr:rowOff>33619</xdr:rowOff>
    </xdr:from>
    <xdr:to>
      <xdr:col>6</xdr:col>
      <xdr:colOff>57181</xdr:colOff>
      <xdr:row>17</xdr:row>
      <xdr:rowOff>313765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45FC479A-3144-0430-C3DB-22E805FB77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24" t="11206" r="16499" b="30173"/>
        <a:stretch/>
      </xdr:blipFill>
      <xdr:spPr>
        <a:xfrm>
          <a:off x="7328648" y="5804648"/>
          <a:ext cx="1132945" cy="616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Sarabun"/>
        <a:ea typeface="Sarabun"/>
        <a:cs typeface="Sarabun"/>
      </a:majorFont>
      <a:minorFont>
        <a:latin typeface="Sarabun"/>
        <a:ea typeface="Sarabun"/>
        <a:cs typeface="Sarabu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P1000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9.1640625" defaultRowHeight="15" customHeight="1"/>
  <cols>
    <col min="1" max="1" width="14.58203125" customWidth="1"/>
    <col min="2" max="2" width="38.25" customWidth="1"/>
    <col min="3" max="3" width="18.08203125" customWidth="1"/>
    <col min="4" max="4" width="17.25" customWidth="1"/>
    <col min="5" max="5" width="15.08203125" customWidth="1"/>
    <col min="6" max="6" width="17.4140625" customWidth="1"/>
    <col min="7" max="7" width="14.4140625" customWidth="1"/>
    <col min="8" max="8" width="17.9140625" customWidth="1"/>
    <col min="9" max="9" width="14.75" customWidth="1"/>
    <col min="10" max="10" width="17.9140625" customWidth="1"/>
    <col min="11" max="11" width="12.25" customWidth="1"/>
    <col min="12" max="12" width="11.33203125" customWidth="1"/>
    <col min="13" max="13" width="17.6640625" customWidth="1"/>
    <col min="14" max="14" width="20.58203125" customWidth="1"/>
    <col min="15" max="15" width="13.4140625" customWidth="1"/>
    <col min="16" max="16" width="16.6640625" customWidth="1"/>
    <col min="17" max="18" width="18.33203125" customWidth="1"/>
    <col min="19" max="19" width="31.75" customWidth="1"/>
    <col min="20" max="20" width="13.9140625" customWidth="1"/>
    <col min="21" max="21" width="14.4140625" customWidth="1"/>
    <col min="22" max="22" width="48.58203125" customWidth="1"/>
    <col min="23" max="42" width="8.08203125" customWidth="1"/>
  </cols>
  <sheetData>
    <row r="1" spans="1:42" ht="87.75" customHeight="1">
      <c r="A1" s="98" t="s">
        <v>11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87.75" customHeight="1">
      <c r="A2" s="100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87.75" customHeight="1">
      <c r="A3" s="101" t="s">
        <v>12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87.75" customHeight="1">
      <c r="A4" s="103" t="s">
        <v>13</v>
      </c>
      <c r="B4" s="103" t="s">
        <v>14</v>
      </c>
      <c r="C4" s="113" t="s">
        <v>15</v>
      </c>
      <c r="D4" s="92"/>
      <c r="E4" s="106" t="s">
        <v>16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2"/>
      <c r="T4" s="107" t="s">
        <v>17</v>
      </c>
      <c r="U4" s="108"/>
      <c r="V4" s="109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87.75" customHeight="1">
      <c r="A5" s="104"/>
      <c r="B5" s="104"/>
      <c r="C5" s="3" t="s">
        <v>18</v>
      </c>
      <c r="D5" s="3" t="s">
        <v>19</v>
      </c>
      <c r="E5" s="93" t="s">
        <v>20</v>
      </c>
      <c r="F5" s="92"/>
      <c r="G5" s="93" t="s">
        <v>21</v>
      </c>
      <c r="H5" s="92"/>
      <c r="I5" s="94" t="s">
        <v>22</v>
      </c>
      <c r="J5" s="92"/>
      <c r="K5" s="95" t="s">
        <v>23</v>
      </c>
      <c r="L5" s="96"/>
      <c r="M5" s="96"/>
      <c r="N5" s="96"/>
      <c r="O5" s="96"/>
      <c r="P5" s="92"/>
      <c r="Q5" s="97" t="s">
        <v>24</v>
      </c>
      <c r="R5" s="92"/>
      <c r="S5" s="112" t="s">
        <v>25</v>
      </c>
      <c r="T5" s="110"/>
      <c r="U5" s="102"/>
      <c r="V5" s="111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ht="131.25" customHeight="1">
      <c r="A6" s="105"/>
      <c r="B6" s="105"/>
      <c r="C6" s="3" t="s">
        <v>26</v>
      </c>
      <c r="D6" s="3" t="s">
        <v>26</v>
      </c>
      <c r="E6" s="5" t="s">
        <v>27</v>
      </c>
      <c r="F6" s="3" t="s">
        <v>28</v>
      </c>
      <c r="G6" s="5" t="s">
        <v>27</v>
      </c>
      <c r="H6" s="3" t="s">
        <v>28</v>
      </c>
      <c r="I6" s="5" t="s">
        <v>27</v>
      </c>
      <c r="J6" s="3" t="s">
        <v>28</v>
      </c>
      <c r="K6" s="5" t="s">
        <v>27</v>
      </c>
      <c r="L6" s="3" t="s">
        <v>28</v>
      </c>
      <c r="M6" s="6" t="s">
        <v>29</v>
      </c>
      <c r="N6" s="6" t="s">
        <v>30</v>
      </c>
      <c r="O6" s="6" t="s">
        <v>31</v>
      </c>
      <c r="P6" s="6" t="s">
        <v>32</v>
      </c>
      <c r="Q6" s="5" t="s">
        <v>27</v>
      </c>
      <c r="R6" s="3" t="s">
        <v>28</v>
      </c>
      <c r="S6" s="105"/>
      <c r="T6" s="7" t="s">
        <v>33</v>
      </c>
      <c r="U6" s="8" t="s">
        <v>34</v>
      </c>
      <c r="V6" s="9" t="s">
        <v>35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87.75" customHeight="1">
      <c r="A7" s="10">
        <v>1</v>
      </c>
      <c r="B7" s="11" t="s">
        <v>1</v>
      </c>
      <c r="C7" s="12" t="e">
        <f>'ม.ค.68'!N7+'ม.ค.68'!N17+'ม.ค.68'!N27+'ม.ค.68'!N37+'ม.ค.68'!N47+'ม.ค.68'!N57+'ม.ค.68'!N67+'ม.ค.68'!N81+'ม.ค.68'!N91+'ม.ค.68'!N101+'ม.ค.68'!N111+'ม.ค.68'!M121+#REF!+#REF!+#REF!+#REF!+#REF!</f>
        <v>#VALUE!</v>
      </c>
      <c r="D7" s="12" t="e">
        <f>'ม.ค.68'!O7+'ม.ค.68'!O17+'ม.ค.68'!O27+'ม.ค.68'!O37+'ม.ค.68'!O47+'ม.ค.68'!O57+'ม.ค.68'!O67+'ม.ค.68'!O81+'ม.ค.68'!O91+'ม.ค.68'!O101+'ม.ค.68'!O111+'ม.ค.68'!N121+#REF!+#REF!+#REF!+#REF!+#REF!</f>
        <v>#REF!</v>
      </c>
      <c r="E7" s="12" t="e">
        <f>'ม.ค.68'!P7+'ม.ค.68'!P17+'ม.ค.68'!P27+'ม.ค.68'!P37+'ม.ค.68'!P47+'ม.ค.68'!P57+'ม.ค.68'!P67+'ม.ค.68'!P81+'ม.ค.68'!P91+'ม.ค.68'!P101+'ม.ค.68'!P111+'ม.ค.68'!O121+#REF!+#REF!+#REF!+#REF!+#REF!</f>
        <v>#REF!</v>
      </c>
      <c r="F7" s="12" t="e">
        <f>'ม.ค.68'!Q7+'ม.ค.68'!Q17+'ม.ค.68'!Q27+'ม.ค.68'!Q37+'ม.ค.68'!Q47+'ม.ค.68'!Q57+'ม.ค.68'!Q67+'ม.ค.68'!Q81+'ม.ค.68'!Q91+'ม.ค.68'!Q101+'ม.ค.68'!Q111+'ม.ค.68'!P121+#REF!+#REF!+#REF!+#REF!+#REF!</f>
        <v>#REF!</v>
      </c>
      <c r="G7" s="12" t="e">
        <f>'ม.ค.68'!R7+'ม.ค.68'!R17+'ม.ค.68'!R27+'ม.ค.68'!R37+'ม.ค.68'!R47+'ม.ค.68'!R57+'ม.ค.68'!R67+'ม.ค.68'!R81+'ม.ค.68'!R91+'ม.ค.68'!R101+'ม.ค.68'!R111+'ม.ค.68'!Q121+#REF!+#REF!+#REF!+#REF!+#REF!</f>
        <v>#REF!</v>
      </c>
      <c r="H7" s="12" t="e">
        <f>'ม.ค.68'!S7+'ม.ค.68'!S17+'ม.ค.68'!S27+'ม.ค.68'!S37+'ม.ค.68'!S47+'ม.ค.68'!S57+'ม.ค.68'!S67+'ม.ค.68'!S81+'ม.ค.68'!S91+'ม.ค.68'!S101+'ม.ค.68'!S111+'ม.ค.68'!R121+#REF!+#REF!+#REF!+#REF!+#REF!</f>
        <v>#REF!</v>
      </c>
      <c r="I7" s="12" t="e">
        <f>'ม.ค.68'!T7+'ม.ค.68'!T17+'ม.ค.68'!T27+'ม.ค.68'!T37+'ม.ค.68'!T47+'ม.ค.68'!T57+'ม.ค.68'!T67+'ม.ค.68'!T81+'ม.ค.68'!T91+'ม.ค.68'!T101+'ม.ค.68'!T111+'ม.ค.68'!S121+#REF!+#REF!+#REF!+#REF!+#REF!</f>
        <v>#REF!</v>
      </c>
      <c r="J7" s="12" t="e">
        <f>'ม.ค.68'!U7+'ม.ค.68'!U17+'ม.ค.68'!U27+'ม.ค.68'!U37+'ม.ค.68'!U47+'ม.ค.68'!U57+'ม.ค.68'!U67+'ม.ค.68'!U81+'ม.ค.68'!U91+'ม.ค.68'!U101+'ม.ค.68'!U111+'ม.ค.68'!T121+#REF!+#REF!+#REF!+#REF!+#REF!</f>
        <v>#REF!</v>
      </c>
      <c r="K7" s="12" t="e">
        <f>'ม.ค.68'!V7+'ม.ค.68'!V17+'ม.ค.68'!V27+'ม.ค.68'!V37+'ม.ค.68'!V47+'ม.ค.68'!V57+'ม.ค.68'!V67+'ม.ค.68'!V81+'ม.ค.68'!V91+'ม.ค.68'!V101+'ม.ค.68'!V111+'ม.ค.68'!U121+#REF!+#REF!+#REF!+#REF!+#REF!</f>
        <v>#REF!</v>
      </c>
      <c r="L7" s="12" t="e">
        <f>'ม.ค.68'!W7+'ม.ค.68'!W17+'ม.ค.68'!W27+'ม.ค.68'!W37+'ม.ค.68'!W47+'ม.ค.68'!W57+'ม.ค.68'!W67+'ม.ค.68'!W81+'ม.ค.68'!W91+'ม.ค.68'!W101+'ม.ค.68'!W111+'ม.ค.68'!V121+#REF!+#REF!+#REF!+#REF!+#REF!</f>
        <v>#REF!</v>
      </c>
      <c r="M7" s="12" t="e">
        <f>'ม.ค.68'!X7+'ม.ค.68'!X17+'ม.ค.68'!X27+'ม.ค.68'!X37+'ม.ค.68'!X47+'ม.ค.68'!X57+'ม.ค.68'!X67+'ม.ค.68'!X81+'ม.ค.68'!X91+'ม.ค.68'!X101+'ม.ค.68'!X111+'ม.ค.68'!W121+#REF!+#REF!+#REF!+#REF!+#REF!</f>
        <v>#REF!</v>
      </c>
      <c r="N7" s="12" t="e">
        <f>'ม.ค.68'!Y7+'ม.ค.68'!Y17+'ม.ค.68'!Y27+'ม.ค.68'!Y37+'ม.ค.68'!Y47+'ม.ค.68'!Y57+'ม.ค.68'!Y67+'ม.ค.68'!Y81+'ม.ค.68'!Y91+'ม.ค.68'!Y101+'ม.ค.68'!Y111+'ม.ค.68'!X121+#REF!+#REF!+#REF!+#REF!+#REF!</f>
        <v>#REF!</v>
      </c>
      <c r="O7" s="12" t="e">
        <f>'ม.ค.68'!Z7+'ม.ค.68'!Z17+'ม.ค.68'!Z27+'ม.ค.68'!Z37+'ม.ค.68'!Z47+'ม.ค.68'!Z57+'ม.ค.68'!Z67+'ม.ค.68'!Z81+'ม.ค.68'!Z91+'ม.ค.68'!Z101+'ม.ค.68'!Z111+'ม.ค.68'!Y121+#REF!+#REF!+#REF!+#REF!+#REF!</f>
        <v>#REF!</v>
      </c>
      <c r="P7" s="12" t="e">
        <f>'ม.ค.68'!AA7+'ม.ค.68'!AA17+'ม.ค.68'!AA27+'ม.ค.68'!AA37+'ม.ค.68'!AA47+'ม.ค.68'!AA57+'ม.ค.68'!AA67+'ม.ค.68'!AA81+'ม.ค.68'!AA91+'ม.ค.68'!AA101+'ม.ค.68'!AA111+'ม.ค.68'!Z121+#REF!+#REF!+#REF!+#REF!+#REF!</f>
        <v>#REF!</v>
      </c>
      <c r="Q7" s="12" t="e">
        <f>'ม.ค.68'!AB7+'ม.ค.68'!AB17+'ม.ค.68'!AB27+'ม.ค.68'!AB37+'ม.ค.68'!AB47+'ม.ค.68'!AB57+'ม.ค.68'!AB67+'ม.ค.68'!AB81+'ม.ค.68'!AB91+'ม.ค.68'!AB101+'ม.ค.68'!AB111+'ม.ค.68'!AA121+#REF!+#REF!+#REF!+#REF!+#REF!</f>
        <v>#REF!</v>
      </c>
      <c r="R7" s="12" t="e">
        <f>'ม.ค.68'!AC7+'ม.ค.68'!AC17+'ม.ค.68'!AC27+'ม.ค.68'!AC37+'ม.ค.68'!AC47+'ม.ค.68'!AC57+'ม.ค.68'!AC67+'ม.ค.68'!AC81+'ม.ค.68'!AC91+'ม.ค.68'!AC101+'ม.ค.68'!AC111+'ม.ค.68'!AB121+#REF!+#REF!+#REF!+#REF!+#REF!</f>
        <v>#REF!</v>
      </c>
      <c r="S7" s="12" t="e">
        <f>'ม.ค.68'!AD7+'ม.ค.68'!AD17+'ม.ค.68'!AD27+'ม.ค.68'!AD37+'ม.ค.68'!AD47+'ม.ค.68'!AD57+'ม.ค.68'!AD67+'ม.ค.68'!AD81+'ม.ค.68'!AD91+'ม.ค.68'!AD101+'ม.ค.68'!AD111+'ม.ค.68'!AC121+#REF!+#REF!+#REF!+#REF!+#REF!</f>
        <v>#REF!</v>
      </c>
      <c r="T7" s="12" t="e">
        <f>'ม.ค.68'!AE7+'ม.ค.68'!AE17+'ม.ค.68'!AE27+'ม.ค.68'!AE37+'ม.ค.68'!AE47+'ม.ค.68'!AE57+'ม.ค.68'!AE67+'ม.ค.68'!AE81+'ม.ค.68'!AE91+'ม.ค.68'!AE101+'ม.ค.68'!AE111+'ม.ค.68'!AD121+#REF!+#REF!+#REF!+#REF!+#REF!</f>
        <v>#REF!</v>
      </c>
      <c r="U7" s="12" t="e">
        <f>'ม.ค.68'!AF7+'ม.ค.68'!AF17+'ม.ค.68'!AF27+'ม.ค.68'!AF37+'ม.ค.68'!AF47+'ม.ค.68'!AF57+'ม.ค.68'!AF67+'ม.ค.68'!AF81+'ม.ค.68'!AF91+'ม.ค.68'!AF101+'ม.ค.68'!AF111+'ม.ค.68'!AE121+#REF!+#REF!+#REF!+#REF!+#REF!</f>
        <v>#REF!</v>
      </c>
      <c r="V7" s="13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87.75" customHeight="1">
      <c r="A8" s="10">
        <v>2</v>
      </c>
      <c r="B8" s="11" t="s">
        <v>2</v>
      </c>
      <c r="C8" s="14" t="e">
        <f>'ม.ค.68'!N8+'ม.ค.68'!N18+'ม.ค.68'!N28+'ม.ค.68'!N38+'ม.ค.68'!N48+'ม.ค.68'!N58+'ม.ค.68'!N68+'ม.ค.68'!N83+'ม.ค.68'!N93+'ม.ค.68'!N103+'ม.ค.68'!N113+'ม.ค.68'!N123+#REF!+#REF!+#REF!+#REF!</f>
        <v>#REF!</v>
      </c>
      <c r="D8" s="14" t="e">
        <f>'ม.ค.68'!O8+'ม.ค.68'!O18+'ม.ค.68'!O28+'ม.ค.68'!O38+'ม.ค.68'!O48+'ม.ค.68'!O58+'ม.ค.68'!O68+'ม.ค.68'!O83+'ม.ค.68'!O93+'ม.ค.68'!O103+'ม.ค.68'!O113+'ม.ค.68'!O123+#REF!+#REF!+#REF!+#REF!</f>
        <v>#REF!</v>
      </c>
      <c r="E8" s="14" t="e">
        <f>'ม.ค.68'!P8+'ม.ค.68'!P18+'ม.ค.68'!P28+'ม.ค.68'!P38+'ม.ค.68'!P48+'ม.ค.68'!P58+'ม.ค.68'!P68+'ม.ค.68'!P83+'ม.ค.68'!P93+'ม.ค.68'!P103+'ม.ค.68'!P113+'ม.ค.68'!P123+#REF!+#REF!+#REF!+#REF!</f>
        <v>#REF!</v>
      </c>
      <c r="F8" s="14" t="e">
        <f>'ม.ค.68'!Q8+'ม.ค.68'!Q18+'ม.ค.68'!Q28+'ม.ค.68'!Q38+'ม.ค.68'!Q48+'ม.ค.68'!Q58+'ม.ค.68'!Q68+'ม.ค.68'!Q83+'ม.ค.68'!Q93+'ม.ค.68'!Q103+'ม.ค.68'!Q113+'ม.ค.68'!Q123+#REF!+#REF!+#REF!+#REF!</f>
        <v>#REF!</v>
      </c>
      <c r="G8" s="14" t="e">
        <f>'ม.ค.68'!R8+'ม.ค.68'!R18+'ม.ค.68'!R28+'ม.ค.68'!R38+'ม.ค.68'!R48+'ม.ค.68'!R58+'ม.ค.68'!R68+'ม.ค.68'!R83+'ม.ค.68'!R93+'ม.ค.68'!R103+'ม.ค.68'!R113+'ม.ค.68'!R123+#REF!+#REF!+#REF!+#REF!</f>
        <v>#REF!</v>
      </c>
      <c r="H8" s="14" t="e">
        <f>'ม.ค.68'!S8+'ม.ค.68'!S18+'ม.ค.68'!S28+'ม.ค.68'!S38+'ม.ค.68'!S48+'ม.ค.68'!S58+'ม.ค.68'!S68+'ม.ค.68'!S83+'ม.ค.68'!S93+'ม.ค.68'!S103+'ม.ค.68'!S113+'ม.ค.68'!S123+#REF!+#REF!+#REF!+#REF!</f>
        <v>#REF!</v>
      </c>
      <c r="I8" s="14" t="e">
        <f>'ม.ค.68'!T8+'ม.ค.68'!T18+'ม.ค.68'!T28+'ม.ค.68'!T38+'ม.ค.68'!T48+'ม.ค.68'!T58+'ม.ค.68'!T68+'ม.ค.68'!T83+'ม.ค.68'!T93+'ม.ค.68'!T103+'ม.ค.68'!T113+'ม.ค.68'!T123+#REF!+#REF!+#REF!+#REF!</f>
        <v>#REF!</v>
      </c>
      <c r="J8" s="14" t="e">
        <f>'ม.ค.68'!U8+'ม.ค.68'!U18+'ม.ค.68'!U28+'ม.ค.68'!U38+'ม.ค.68'!U48+'ม.ค.68'!U58+'ม.ค.68'!U68+'ม.ค.68'!U83+'ม.ค.68'!U93+'ม.ค.68'!U103+'ม.ค.68'!U113+'ม.ค.68'!U123+#REF!+#REF!+#REF!+#REF!</f>
        <v>#REF!</v>
      </c>
      <c r="K8" s="14" t="e">
        <f>'ม.ค.68'!V8+'ม.ค.68'!V18+'ม.ค.68'!V28+'ม.ค.68'!V38+'ม.ค.68'!V48+'ม.ค.68'!V58+'ม.ค.68'!V68+'ม.ค.68'!V83+'ม.ค.68'!V93+'ม.ค.68'!V103+'ม.ค.68'!V113+'ม.ค.68'!V123+#REF!+#REF!+#REF!+#REF!</f>
        <v>#REF!</v>
      </c>
      <c r="L8" s="14" t="e">
        <f>'ม.ค.68'!W8+'ม.ค.68'!W18+'ม.ค.68'!W28+'ม.ค.68'!W38+'ม.ค.68'!W48+'ม.ค.68'!W58+'ม.ค.68'!W68+'ม.ค.68'!W83+'ม.ค.68'!W93+'ม.ค.68'!W103+'ม.ค.68'!W113+'ม.ค.68'!W123+#REF!+#REF!+#REF!+#REF!</f>
        <v>#REF!</v>
      </c>
      <c r="M8" s="14" t="e">
        <f>'ม.ค.68'!X8+'ม.ค.68'!X18+'ม.ค.68'!X28+'ม.ค.68'!X38+'ม.ค.68'!X48+'ม.ค.68'!X58+'ม.ค.68'!X68+'ม.ค.68'!X83+'ม.ค.68'!X93+'ม.ค.68'!X103+'ม.ค.68'!X113+'ม.ค.68'!X123+#REF!+#REF!+#REF!+#REF!</f>
        <v>#REF!</v>
      </c>
      <c r="N8" s="14" t="e">
        <f>'ม.ค.68'!Y8+'ม.ค.68'!Y18+'ม.ค.68'!Y28+'ม.ค.68'!Y38+'ม.ค.68'!Y48+'ม.ค.68'!Y58+'ม.ค.68'!Y68+'ม.ค.68'!Y83+'ม.ค.68'!Y93+'ม.ค.68'!Y103+'ม.ค.68'!Y113+'ม.ค.68'!Y123+#REF!+#REF!+#REF!+#REF!</f>
        <v>#REF!</v>
      </c>
      <c r="O8" s="14" t="e">
        <f>'ม.ค.68'!Z8+'ม.ค.68'!Z18+'ม.ค.68'!Z28+'ม.ค.68'!Z38+'ม.ค.68'!Z48+'ม.ค.68'!Z58+'ม.ค.68'!Z68+'ม.ค.68'!Z83+'ม.ค.68'!Z93+'ม.ค.68'!Z103+'ม.ค.68'!Z113+'ม.ค.68'!Z123+#REF!+#REF!+#REF!+#REF!</f>
        <v>#REF!</v>
      </c>
      <c r="P8" s="14" t="e">
        <f>'ม.ค.68'!AA8+'ม.ค.68'!AA18+'ม.ค.68'!AA28+'ม.ค.68'!AA38+'ม.ค.68'!AA48+'ม.ค.68'!AA58+'ม.ค.68'!AA68+'ม.ค.68'!AA83+'ม.ค.68'!AA93+'ม.ค.68'!AA103+'ม.ค.68'!AA113+'ม.ค.68'!AA123+#REF!+#REF!+#REF!+#REF!</f>
        <v>#REF!</v>
      </c>
      <c r="Q8" s="14" t="e">
        <f>'ม.ค.68'!AB8+'ม.ค.68'!AB18+'ม.ค.68'!AB28+'ม.ค.68'!AB38+'ม.ค.68'!AB48+'ม.ค.68'!AB58+'ม.ค.68'!AB68+'ม.ค.68'!AB83+'ม.ค.68'!AB93+'ม.ค.68'!AB103+'ม.ค.68'!AB113+'ม.ค.68'!AB123+#REF!+#REF!+#REF!+#REF!</f>
        <v>#REF!</v>
      </c>
      <c r="R8" s="14" t="e">
        <f>'ม.ค.68'!AC8+'ม.ค.68'!AC18+'ม.ค.68'!AC28+'ม.ค.68'!AC38+'ม.ค.68'!AC48+'ม.ค.68'!AC58+'ม.ค.68'!AC68+'ม.ค.68'!AC83+'ม.ค.68'!AC93+'ม.ค.68'!AC103+'ม.ค.68'!AC113+'ม.ค.68'!AC123+#REF!+#REF!+#REF!+#REF!</f>
        <v>#REF!</v>
      </c>
      <c r="S8" s="14" t="e">
        <f>'ม.ค.68'!AD8+'ม.ค.68'!AD18+'ม.ค.68'!AD28+'ม.ค.68'!AD38+'ม.ค.68'!AD48+'ม.ค.68'!AD58+'ม.ค.68'!AD68+'ม.ค.68'!AD83+'ม.ค.68'!AD93+'ม.ค.68'!AD103+'ม.ค.68'!AD113+'ม.ค.68'!AD123+#REF!+#REF!+#REF!+#REF!</f>
        <v>#REF!</v>
      </c>
      <c r="T8" s="14" t="e">
        <f>'ม.ค.68'!AE8+'ม.ค.68'!AE18+'ม.ค.68'!AE28+'ม.ค.68'!AE38+'ม.ค.68'!AE48+'ม.ค.68'!AE58+'ม.ค.68'!AE68+'ม.ค.68'!AE83+'ม.ค.68'!AE93+'ม.ค.68'!AE103+'ม.ค.68'!AE113+'ม.ค.68'!AE123+#REF!+#REF!+#REF!+#REF!</f>
        <v>#REF!</v>
      </c>
      <c r="U8" s="14" t="e">
        <f>'ม.ค.68'!AF8+'ม.ค.68'!AF18+'ม.ค.68'!AF28+'ม.ค.68'!AF38+'ม.ค.68'!AF48+'ม.ค.68'!AF58+'ม.ค.68'!AF68+'ม.ค.68'!AF83+'ม.ค.68'!AF93+'ม.ค.68'!AF103+'ม.ค.68'!AF113+'ม.ค.68'!AF123+#REF!+#REF!+#REF!+#REF!</f>
        <v>#REF!</v>
      </c>
      <c r="V8" s="13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87.75" customHeight="1">
      <c r="A9" s="10">
        <v>3</v>
      </c>
      <c r="B9" s="11" t="s">
        <v>3</v>
      </c>
      <c r="C9" s="14" t="e">
        <f>'ม.ค.68'!N12+'ม.ค.68'!N22+'ม.ค.68'!N32+'ม.ค.68'!N42+'ม.ค.68'!N52+'ม.ค.68'!N62+'ม.ค.68'!N72+'ม.ค.68'!N84+'ม.ค.68'!N94+'ม.ค.68'!N104+'ม.ค.68'!N114+'ม.ค.68'!N124+#REF!+#REF!+#REF!+#REF!</f>
        <v>#REF!</v>
      </c>
      <c r="D9" s="14" t="e">
        <f>'ม.ค.68'!O12+'ม.ค.68'!O22+'ม.ค.68'!O32+'ม.ค.68'!O42+'ม.ค.68'!O52+'ม.ค.68'!O62+'ม.ค.68'!O72+'ม.ค.68'!O84+'ม.ค.68'!O94+'ม.ค.68'!O104+'ม.ค.68'!O114+'ม.ค.68'!O124+#REF!+#REF!+#REF!+#REF!</f>
        <v>#REF!</v>
      </c>
      <c r="E9" s="14" t="e">
        <f>'ม.ค.68'!P12+'ม.ค.68'!P22+'ม.ค.68'!P32+'ม.ค.68'!P42+'ม.ค.68'!P52+'ม.ค.68'!P62+'ม.ค.68'!P72+'ม.ค.68'!P84+'ม.ค.68'!P94+'ม.ค.68'!P104+'ม.ค.68'!P114+'ม.ค.68'!P124+#REF!+#REF!+#REF!+#REF!</f>
        <v>#REF!</v>
      </c>
      <c r="F9" s="14" t="e">
        <f>'ม.ค.68'!Q12+'ม.ค.68'!Q22+'ม.ค.68'!Q32+'ม.ค.68'!Q42+'ม.ค.68'!Q52+'ม.ค.68'!Q62+'ม.ค.68'!Q72+'ม.ค.68'!Q84+'ม.ค.68'!Q94+'ม.ค.68'!Q104+'ม.ค.68'!Q114+'ม.ค.68'!Q124+#REF!+#REF!+#REF!+#REF!</f>
        <v>#REF!</v>
      </c>
      <c r="G9" s="14" t="e">
        <f>'ม.ค.68'!R12+'ม.ค.68'!R22+'ม.ค.68'!R32+'ม.ค.68'!R42+'ม.ค.68'!R52+'ม.ค.68'!R62+'ม.ค.68'!R72+'ม.ค.68'!R84+'ม.ค.68'!R94+'ม.ค.68'!R104+'ม.ค.68'!R114+'ม.ค.68'!R124+#REF!+#REF!+#REF!+#REF!</f>
        <v>#REF!</v>
      </c>
      <c r="H9" s="14" t="e">
        <f>'ม.ค.68'!S12+'ม.ค.68'!S22+'ม.ค.68'!S32+'ม.ค.68'!S42+'ม.ค.68'!S52+'ม.ค.68'!S62+'ม.ค.68'!S72+'ม.ค.68'!S84+'ม.ค.68'!S94+'ม.ค.68'!S104+'ม.ค.68'!S114+'ม.ค.68'!S124+#REF!+#REF!+#REF!+#REF!</f>
        <v>#REF!</v>
      </c>
      <c r="I9" s="14" t="e">
        <f>'ม.ค.68'!T12+'ม.ค.68'!T22+'ม.ค.68'!T32+'ม.ค.68'!T42+'ม.ค.68'!T52+'ม.ค.68'!T62+'ม.ค.68'!T72+'ม.ค.68'!T84+'ม.ค.68'!T94+'ม.ค.68'!T104+'ม.ค.68'!T114+'ม.ค.68'!T124+#REF!+#REF!+#REF!+#REF!</f>
        <v>#REF!</v>
      </c>
      <c r="J9" s="14" t="e">
        <f>'ม.ค.68'!U12+'ม.ค.68'!U22+'ม.ค.68'!U32+'ม.ค.68'!U42+'ม.ค.68'!U52+'ม.ค.68'!U62+'ม.ค.68'!U72+'ม.ค.68'!U84+'ม.ค.68'!U94+'ม.ค.68'!U104+'ม.ค.68'!U114+'ม.ค.68'!U124+#REF!+#REF!+#REF!+#REF!</f>
        <v>#REF!</v>
      </c>
      <c r="K9" s="14" t="e">
        <f>'ม.ค.68'!V12+'ม.ค.68'!V22+'ม.ค.68'!V32+'ม.ค.68'!V42+'ม.ค.68'!V52+'ม.ค.68'!V62+'ม.ค.68'!V72+'ม.ค.68'!V84+'ม.ค.68'!V94+'ม.ค.68'!V104+'ม.ค.68'!V114+'ม.ค.68'!V124+#REF!+#REF!+#REF!+#REF!</f>
        <v>#REF!</v>
      </c>
      <c r="L9" s="14" t="e">
        <f>'ม.ค.68'!W12+'ม.ค.68'!W22+'ม.ค.68'!W32+'ม.ค.68'!W42+'ม.ค.68'!W52+'ม.ค.68'!W62+'ม.ค.68'!W72+'ม.ค.68'!W84+'ม.ค.68'!W94+'ม.ค.68'!W104+'ม.ค.68'!W114+'ม.ค.68'!W124+#REF!+#REF!+#REF!+#REF!</f>
        <v>#REF!</v>
      </c>
      <c r="M9" s="14" t="e">
        <f>'ม.ค.68'!X12+'ม.ค.68'!X22+'ม.ค.68'!X32+'ม.ค.68'!X42+'ม.ค.68'!X52+'ม.ค.68'!X62+'ม.ค.68'!X72+'ม.ค.68'!X84+'ม.ค.68'!X94+'ม.ค.68'!X104+'ม.ค.68'!X114+'ม.ค.68'!X124+#REF!+#REF!+#REF!+#REF!</f>
        <v>#REF!</v>
      </c>
      <c r="N9" s="14" t="e">
        <f>'ม.ค.68'!Y12+'ม.ค.68'!Y22+'ม.ค.68'!Y32+'ม.ค.68'!Y42+'ม.ค.68'!Y52+'ม.ค.68'!Y62+'ม.ค.68'!Y72+'ม.ค.68'!Y84+'ม.ค.68'!Y94+'ม.ค.68'!Y104+'ม.ค.68'!Y114+'ม.ค.68'!Y124+#REF!+#REF!+#REF!+#REF!</f>
        <v>#REF!</v>
      </c>
      <c r="O9" s="14" t="e">
        <f>'ม.ค.68'!Z12+'ม.ค.68'!Z22+'ม.ค.68'!Z32+'ม.ค.68'!Z42+'ม.ค.68'!Z52+'ม.ค.68'!Z62+'ม.ค.68'!Z72+'ม.ค.68'!Z84+'ม.ค.68'!Z94+'ม.ค.68'!Z104+'ม.ค.68'!Z114+'ม.ค.68'!Z124+#REF!+#REF!+#REF!+#REF!</f>
        <v>#REF!</v>
      </c>
      <c r="P9" s="14" t="e">
        <f>'ม.ค.68'!AA12+'ม.ค.68'!AA22+'ม.ค.68'!AA32+'ม.ค.68'!AA42+'ม.ค.68'!AA52+'ม.ค.68'!AA62+'ม.ค.68'!AA72+'ม.ค.68'!AA84+'ม.ค.68'!AA94+'ม.ค.68'!AA104+'ม.ค.68'!AA114+'ม.ค.68'!AA124+#REF!+#REF!+#REF!+#REF!</f>
        <v>#REF!</v>
      </c>
      <c r="Q9" s="14" t="e">
        <f>'ม.ค.68'!AB12+'ม.ค.68'!AB22+'ม.ค.68'!AB32+'ม.ค.68'!AB42+'ม.ค.68'!AB52+'ม.ค.68'!AB62+'ม.ค.68'!AB72+'ม.ค.68'!AB84+'ม.ค.68'!AB94+'ม.ค.68'!AB104+'ม.ค.68'!AB114+'ม.ค.68'!AB124+#REF!+#REF!+#REF!+#REF!</f>
        <v>#REF!</v>
      </c>
      <c r="R9" s="14" t="e">
        <f>'ม.ค.68'!AC12+'ม.ค.68'!AC22+'ม.ค.68'!AC32+'ม.ค.68'!AC42+'ม.ค.68'!AC52+'ม.ค.68'!AC62+'ม.ค.68'!AC72+'ม.ค.68'!AC84+'ม.ค.68'!AC94+'ม.ค.68'!AC104+'ม.ค.68'!AC114+'ม.ค.68'!AC124+#REF!+#REF!+#REF!+#REF!</f>
        <v>#REF!</v>
      </c>
      <c r="S9" s="14" t="e">
        <f>'ม.ค.68'!AD12+'ม.ค.68'!AD22+'ม.ค.68'!AD32+'ม.ค.68'!AD42+'ม.ค.68'!AD52+'ม.ค.68'!AD62+'ม.ค.68'!AD72+'ม.ค.68'!AD84+'ม.ค.68'!AD94+'ม.ค.68'!AD104+'ม.ค.68'!AD114+'ม.ค.68'!AD124+#REF!+#REF!+#REF!+#REF!</f>
        <v>#REF!</v>
      </c>
      <c r="T9" s="14" t="e">
        <f>'ม.ค.68'!AE12+'ม.ค.68'!AE22+'ม.ค.68'!AE32+'ม.ค.68'!AE42+'ม.ค.68'!AE52+'ม.ค.68'!AE62+'ม.ค.68'!AE72+'ม.ค.68'!AE84+'ม.ค.68'!AE94+'ม.ค.68'!AE104+'ม.ค.68'!AE114+'ม.ค.68'!AE124+#REF!+#REF!+#REF!+#REF!</f>
        <v>#REF!</v>
      </c>
      <c r="U9" s="14" t="e">
        <f>'ม.ค.68'!AF12+'ม.ค.68'!AF22+'ม.ค.68'!AF32+'ม.ค.68'!AF42+'ม.ค.68'!AF52+'ม.ค.68'!AF62+'ม.ค.68'!AF72+'ม.ค.68'!AF84+'ม.ค.68'!AF94+'ม.ค.68'!AF104+'ม.ค.68'!AF114+'ม.ค.68'!AF124+#REF!+#REF!+#REF!+#REF!</f>
        <v>#REF!</v>
      </c>
      <c r="V9" s="13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87.75" customHeight="1">
      <c r="A10" s="10">
        <v>4</v>
      </c>
      <c r="B10" s="11" t="s">
        <v>4</v>
      </c>
      <c r="C10" s="14" t="e">
        <f>'ม.ค.68'!N13+'ม.ค.68'!N23+'ม.ค.68'!N33+'ม.ค.68'!N43+'ม.ค.68'!N53+'ม.ค.68'!N63+'ม.ค.68'!N73+'ม.ค.68'!N82+'ม.ค.68'!N92+'ม.ค.68'!N102+'ม.ค.68'!N112+'ม.ค.68'!N122+#REF!+#REF!+#REF!+#REF!+#REF!</f>
        <v>#REF!</v>
      </c>
      <c r="D10" s="14" t="e">
        <f>'ม.ค.68'!O13+'ม.ค.68'!O23+'ม.ค.68'!O33+'ม.ค.68'!O43+'ม.ค.68'!O53+'ม.ค.68'!O63+'ม.ค.68'!O73+'ม.ค.68'!O82+'ม.ค.68'!O92+'ม.ค.68'!O102+'ม.ค.68'!O112+'ม.ค.68'!O122+#REF!+#REF!+#REF!+#REF!+#REF!</f>
        <v>#REF!</v>
      </c>
      <c r="E10" s="14" t="e">
        <f>'ม.ค.68'!P13+'ม.ค.68'!P23+'ม.ค.68'!P33+'ม.ค.68'!P43+'ม.ค.68'!P53+'ม.ค.68'!P63+'ม.ค.68'!P73+'ม.ค.68'!P82+'ม.ค.68'!P92+'ม.ค.68'!P102+'ม.ค.68'!P112+'ม.ค.68'!P122+#REF!+#REF!+#REF!+#REF!+#REF!</f>
        <v>#REF!</v>
      </c>
      <c r="F10" s="14" t="e">
        <f>'ม.ค.68'!Q13+'ม.ค.68'!Q23+'ม.ค.68'!Q33+'ม.ค.68'!Q43+'ม.ค.68'!Q53+'ม.ค.68'!Q63+'ม.ค.68'!Q73+'ม.ค.68'!Q82+'ม.ค.68'!Q92+'ม.ค.68'!Q102+'ม.ค.68'!Q112+'ม.ค.68'!Q122+#REF!+#REF!+#REF!+#REF!+#REF!</f>
        <v>#REF!</v>
      </c>
      <c r="G10" s="14" t="e">
        <f>'ม.ค.68'!R13+'ม.ค.68'!R23+'ม.ค.68'!R33+'ม.ค.68'!R43+'ม.ค.68'!R53+'ม.ค.68'!R63+'ม.ค.68'!R73+'ม.ค.68'!R82+'ม.ค.68'!R92+'ม.ค.68'!R102+'ม.ค.68'!R112+'ม.ค.68'!R122+#REF!+#REF!+#REF!+#REF!+#REF!</f>
        <v>#REF!</v>
      </c>
      <c r="H10" s="14" t="e">
        <f>'ม.ค.68'!S13+'ม.ค.68'!S23+'ม.ค.68'!S33+'ม.ค.68'!S43+'ม.ค.68'!S53+'ม.ค.68'!S63+'ม.ค.68'!S73+'ม.ค.68'!S82+'ม.ค.68'!S92+'ม.ค.68'!S102+'ม.ค.68'!S112+'ม.ค.68'!S122+#REF!+#REF!+#REF!+#REF!+#REF!</f>
        <v>#REF!</v>
      </c>
      <c r="I10" s="14" t="e">
        <f>'ม.ค.68'!T13+'ม.ค.68'!T23+'ม.ค.68'!T33+'ม.ค.68'!T43+'ม.ค.68'!T53+'ม.ค.68'!T63+'ม.ค.68'!T73+'ม.ค.68'!T82+'ม.ค.68'!T92+'ม.ค.68'!T102+'ม.ค.68'!T112+'ม.ค.68'!T122+#REF!+#REF!+#REF!+#REF!+#REF!</f>
        <v>#REF!</v>
      </c>
      <c r="J10" s="14" t="e">
        <f>'ม.ค.68'!U13+'ม.ค.68'!U23+'ม.ค.68'!U33+'ม.ค.68'!U43+'ม.ค.68'!U53+'ม.ค.68'!U63+'ม.ค.68'!U73+'ม.ค.68'!U82+'ม.ค.68'!U92+'ม.ค.68'!U102+'ม.ค.68'!U112+'ม.ค.68'!U122+#REF!+#REF!+#REF!+#REF!+#REF!</f>
        <v>#REF!</v>
      </c>
      <c r="K10" s="14" t="e">
        <f>'ม.ค.68'!V13+'ม.ค.68'!V23+'ม.ค.68'!V33+'ม.ค.68'!V43+'ม.ค.68'!V53+'ม.ค.68'!V63+'ม.ค.68'!V73+'ม.ค.68'!V82+'ม.ค.68'!V92+'ม.ค.68'!V102+'ม.ค.68'!V112+'ม.ค.68'!V122+#REF!+#REF!+#REF!+#REF!+#REF!</f>
        <v>#REF!</v>
      </c>
      <c r="L10" s="14" t="e">
        <f>'ม.ค.68'!W13+'ม.ค.68'!W23+'ม.ค.68'!W33+'ม.ค.68'!W43+'ม.ค.68'!W53+'ม.ค.68'!W63+'ม.ค.68'!W73+'ม.ค.68'!W82+'ม.ค.68'!W92+'ม.ค.68'!W102+'ม.ค.68'!W112+'ม.ค.68'!W122+#REF!+#REF!+#REF!+#REF!+#REF!</f>
        <v>#REF!</v>
      </c>
      <c r="M10" s="14" t="e">
        <f>'ม.ค.68'!X13+'ม.ค.68'!X23+'ม.ค.68'!X33+'ม.ค.68'!X43+'ม.ค.68'!X53+'ม.ค.68'!X63+'ม.ค.68'!X73+'ม.ค.68'!X82+'ม.ค.68'!X92+'ม.ค.68'!X102+'ม.ค.68'!X112+'ม.ค.68'!X122+#REF!+#REF!+#REF!+#REF!+#REF!</f>
        <v>#REF!</v>
      </c>
      <c r="N10" s="14" t="e">
        <f>'ม.ค.68'!Y13+'ม.ค.68'!Y23+'ม.ค.68'!Y33+'ม.ค.68'!Y43+'ม.ค.68'!Y53+'ม.ค.68'!Y63+'ม.ค.68'!Y73+'ม.ค.68'!Y82+'ม.ค.68'!Y92+'ม.ค.68'!Y102+'ม.ค.68'!Y112+'ม.ค.68'!Y122+#REF!+#REF!+#REF!+#REF!+#REF!</f>
        <v>#REF!</v>
      </c>
      <c r="O10" s="14" t="e">
        <f>'ม.ค.68'!Z13+'ม.ค.68'!Z23+'ม.ค.68'!Z33+'ม.ค.68'!Z43+'ม.ค.68'!Z53+'ม.ค.68'!Z63+'ม.ค.68'!Z73+'ม.ค.68'!Z82+'ม.ค.68'!Z92+'ม.ค.68'!Z102+'ม.ค.68'!Z112+'ม.ค.68'!Z122+#REF!+#REF!+#REF!+#REF!+#REF!</f>
        <v>#REF!</v>
      </c>
      <c r="P10" s="14" t="e">
        <f>'ม.ค.68'!AA13+'ม.ค.68'!AA23+'ม.ค.68'!AA33+'ม.ค.68'!AA43+'ม.ค.68'!AA53+'ม.ค.68'!AA63+'ม.ค.68'!AA73+'ม.ค.68'!AA82+'ม.ค.68'!AA92+'ม.ค.68'!AA102+'ม.ค.68'!AA112+'ม.ค.68'!AA122+#REF!+#REF!+#REF!+#REF!+#REF!</f>
        <v>#REF!</v>
      </c>
      <c r="Q10" s="14" t="e">
        <f>'ม.ค.68'!AB13+'ม.ค.68'!AB23+'ม.ค.68'!AB33+'ม.ค.68'!AB43+'ม.ค.68'!AB53+'ม.ค.68'!AB63+'ม.ค.68'!AB73+'ม.ค.68'!AB82+'ม.ค.68'!AB92+'ม.ค.68'!AB102+'ม.ค.68'!AB112+'ม.ค.68'!AB122+#REF!+#REF!+#REF!+#REF!+#REF!</f>
        <v>#REF!</v>
      </c>
      <c r="R10" s="14" t="e">
        <f>'ม.ค.68'!AC13+'ม.ค.68'!AC23+'ม.ค.68'!AC33+'ม.ค.68'!AC43+'ม.ค.68'!AC53+'ม.ค.68'!AC63+'ม.ค.68'!AC73+'ม.ค.68'!AC82+'ม.ค.68'!AC92+'ม.ค.68'!AC102+'ม.ค.68'!AC112+'ม.ค.68'!AC122+#REF!+#REF!+#REF!+#REF!+#REF!</f>
        <v>#REF!</v>
      </c>
      <c r="S10" s="14" t="e">
        <f>'ม.ค.68'!AD13+'ม.ค.68'!AD23+'ม.ค.68'!AD33+'ม.ค.68'!AD43+'ม.ค.68'!AD53+'ม.ค.68'!AD63+'ม.ค.68'!AD73+'ม.ค.68'!AD82+'ม.ค.68'!AD92+'ม.ค.68'!AD102+'ม.ค.68'!AD112+'ม.ค.68'!AD122+#REF!+#REF!+#REF!+#REF!+#REF!</f>
        <v>#REF!</v>
      </c>
      <c r="T10" s="14" t="e">
        <f>'ม.ค.68'!AE13+'ม.ค.68'!AE23+'ม.ค.68'!AE33+'ม.ค.68'!AE43+'ม.ค.68'!AE53+'ม.ค.68'!AE63+'ม.ค.68'!AE73+'ม.ค.68'!AE82+'ม.ค.68'!AE92+'ม.ค.68'!AE102+'ม.ค.68'!AE112+'ม.ค.68'!AE122+#REF!+#REF!+#REF!+#REF!+#REF!</f>
        <v>#REF!</v>
      </c>
      <c r="U10" s="14" t="e">
        <f>'ม.ค.68'!AF13+'ม.ค.68'!AF23+'ม.ค.68'!AF33+'ม.ค.68'!AF43+'ม.ค.68'!AF53+'ม.ค.68'!AF63+'ม.ค.68'!AF73+'ม.ค.68'!AF82+'ม.ค.68'!AF92+'ม.ค.68'!AF102+'ม.ค.68'!AF112+'ม.ค.68'!AF122+#REF!+#REF!+#REF!+#REF!+#REF!</f>
        <v>#REF!</v>
      </c>
      <c r="V10" s="13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87.75" customHeight="1">
      <c r="A11" s="10">
        <v>5</v>
      </c>
      <c r="B11" s="11" t="s">
        <v>5</v>
      </c>
      <c r="C11" s="14" t="e">
        <f>'ม.ค.68'!N14+'ม.ค.68'!N24+'ม.ค.68'!N34+'ม.ค.68'!N44+'ม.ค.68'!N54+'ม.ค.68'!N64+'ม.ค.68'!N74+'ม.ค.68'!N79+'ม.ค.68'!N89+'ม.ค.68'!N99+'ม.ค.68'!N109+'ม.ค.68'!N119+'ม.ค.68'!N129+#REF!+#REF!+#REF!+#REF!</f>
        <v>#REF!</v>
      </c>
      <c r="D11" s="14" t="e">
        <f>'ม.ค.68'!O14+'ม.ค.68'!O24+'ม.ค.68'!O34+'ม.ค.68'!O44+'ม.ค.68'!O54+'ม.ค.68'!O64+'ม.ค.68'!O74+'ม.ค.68'!O79+'ม.ค.68'!O89+'ม.ค.68'!O99+'ม.ค.68'!O109+'ม.ค.68'!O119+'ม.ค.68'!O129+#REF!+#REF!+#REF!+#REF!</f>
        <v>#REF!</v>
      </c>
      <c r="E11" s="14" t="e">
        <f>'ม.ค.68'!P14+'ม.ค.68'!P24+'ม.ค.68'!P34+'ม.ค.68'!P44+'ม.ค.68'!P54+'ม.ค.68'!P64+'ม.ค.68'!P74+'ม.ค.68'!P79+'ม.ค.68'!P89+'ม.ค.68'!P99+'ม.ค.68'!P109+'ม.ค.68'!P119+'ม.ค.68'!P129+#REF!+#REF!+#REF!+#REF!</f>
        <v>#REF!</v>
      </c>
      <c r="F11" s="14" t="e">
        <f>'ม.ค.68'!Q14+'ม.ค.68'!Q24+'ม.ค.68'!Q34+'ม.ค.68'!Q44+'ม.ค.68'!Q54+'ม.ค.68'!Q64+'ม.ค.68'!Q74+'ม.ค.68'!Q79+'ม.ค.68'!Q89+'ม.ค.68'!Q99+'ม.ค.68'!Q109+'ม.ค.68'!Q119+'ม.ค.68'!Q129+#REF!+#REF!+#REF!+#REF!</f>
        <v>#REF!</v>
      </c>
      <c r="G11" s="14" t="e">
        <f>'ม.ค.68'!R14+'ม.ค.68'!R24+'ม.ค.68'!R34+'ม.ค.68'!R44+'ม.ค.68'!R54+'ม.ค.68'!R64+'ม.ค.68'!R74+'ม.ค.68'!R79+'ม.ค.68'!R89+'ม.ค.68'!R99+'ม.ค.68'!R109+'ม.ค.68'!R119+'ม.ค.68'!R129+#REF!+#REF!+#REF!+#REF!</f>
        <v>#REF!</v>
      </c>
      <c r="H11" s="14" t="e">
        <f>'ม.ค.68'!S14+'ม.ค.68'!S24+'ม.ค.68'!S34+'ม.ค.68'!S44+'ม.ค.68'!S54+'ม.ค.68'!S64+'ม.ค.68'!S74+'ม.ค.68'!S79+'ม.ค.68'!S89+'ม.ค.68'!S99+'ม.ค.68'!S109+'ม.ค.68'!S119+'ม.ค.68'!S129+#REF!+#REF!+#REF!+#REF!</f>
        <v>#REF!</v>
      </c>
      <c r="I11" s="14" t="e">
        <f>'ม.ค.68'!T14+'ม.ค.68'!T24+'ม.ค.68'!T34+'ม.ค.68'!T44+'ม.ค.68'!T54+'ม.ค.68'!T64+'ม.ค.68'!T74+'ม.ค.68'!T79+'ม.ค.68'!T89+'ม.ค.68'!T99+'ม.ค.68'!T109+'ม.ค.68'!T119+'ม.ค.68'!T129+#REF!+#REF!+#REF!+#REF!</f>
        <v>#REF!</v>
      </c>
      <c r="J11" s="14" t="e">
        <f>'ม.ค.68'!U14+'ม.ค.68'!U24+'ม.ค.68'!U34+'ม.ค.68'!U44+'ม.ค.68'!U54+'ม.ค.68'!U64+'ม.ค.68'!U74+'ม.ค.68'!U79+'ม.ค.68'!U89+'ม.ค.68'!U99+'ม.ค.68'!U109+'ม.ค.68'!U119+'ม.ค.68'!U129+#REF!+#REF!+#REF!+#REF!</f>
        <v>#REF!</v>
      </c>
      <c r="K11" s="14" t="e">
        <f>'ม.ค.68'!V14+'ม.ค.68'!V24+'ม.ค.68'!V34+'ม.ค.68'!V44+'ม.ค.68'!V54+'ม.ค.68'!V64+'ม.ค.68'!V74+'ม.ค.68'!V79+'ม.ค.68'!V89+'ม.ค.68'!V99+'ม.ค.68'!V109+'ม.ค.68'!V119+'ม.ค.68'!V129+#REF!+#REF!+#REF!+#REF!</f>
        <v>#REF!</v>
      </c>
      <c r="L11" s="14" t="e">
        <f>'ม.ค.68'!W14+'ม.ค.68'!W24+'ม.ค.68'!W34+'ม.ค.68'!W44+'ม.ค.68'!W54+'ม.ค.68'!W64+'ม.ค.68'!W74+'ม.ค.68'!W79+'ม.ค.68'!W89+'ม.ค.68'!W99+'ม.ค.68'!W109+'ม.ค.68'!W119+'ม.ค.68'!W129+#REF!+#REF!+#REF!+#REF!</f>
        <v>#REF!</v>
      </c>
      <c r="M11" s="14" t="e">
        <f>'ม.ค.68'!X14+'ม.ค.68'!X24+'ม.ค.68'!X34+'ม.ค.68'!X44+'ม.ค.68'!X54+'ม.ค.68'!X64+'ม.ค.68'!X74+'ม.ค.68'!X79+'ม.ค.68'!X89+'ม.ค.68'!X99+'ม.ค.68'!X109+'ม.ค.68'!X119+'ม.ค.68'!X129+#REF!+#REF!+#REF!+#REF!</f>
        <v>#REF!</v>
      </c>
      <c r="N11" s="14" t="e">
        <f>'ม.ค.68'!Y14+'ม.ค.68'!Y24+'ม.ค.68'!Y34+'ม.ค.68'!Y44+'ม.ค.68'!Y54+'ม.ค.68'!Y64+'ม.ค.68'!Y74+'ม.ค.68'!Y79+'ม.ค.68'!Y89+'ม.ค.68'!Y99+'ม.ค.68'!Y109+'ม.ค.68'!Y119+'ม.ค.68'!Y129+#REF!+#REF!+#REF!+#REF!</f>
        <v>#REF!</v>
      </c>
      <c r="O11" s="14" t="e">
        <f>'ม.ค.68'!Z14+'ม.ค.68'!Z24+'ม.ค.68'!Z34+'ม.ค.68'!Z44+'ม.ค.68'!Z54+'ม.ค.68'!Z64+'ม.ค.68'!Z74+'ม.ค.68'!Z79+'ม.ค.68'!Z89+'ม.ค.68'!Z99+'ม.ค.68'!Z109+'ม.ค.68'!Z119+'ม.ค.68'!Z129+#REF!+#REF!+#REF!+#REF!</f>
        <v>#REF!</v>
      </c>
      <c r="P11" s="14" t="e">
        <f>'ม.ค.68'!AA14+'ม.ค.68'!AA24+'ม.ค.68'!AA34+'ม.ค.68'!AA44+'ม.ค.68'!AA54+'ม.ค.68'!AA64+'ม.ค.68'!AA74+'ม.ค.68'!AA79+'ม.ค.68'!AA89+'ม.ค.68'!AA99+'ม.ค.68'!AA109+'ม.ค.68'!AA119+'ม.ค.68'!AA129+#REF!+#REF!+#REF!+#REF!</f>
        <v>#REF!</v>
      </c>
      <c r="Q11" s="14" t="e">
        <f>'ม.ค.68'!AB14+'ม.ค.68'!AB24+'ม.ค.68'!AB34+'ม.ค.68'!AB44+'ม.ค.68'!AB54+'ม.ค.68'!AB64+'ม.ค.68'!AB74+'ม.ค.68'!AB79+'ม.ค.68'!AB89+'ม.ค.68'!AB99+'ม.ค.68'!AB109+'ม.ค.68'!AB119+'ม.ค.68'!AB129+#REF!+#REF!+#REF!+#REF!</f>
        <v>#REF!</v>
      </c>
      <c r="R11" s="14" t="e">
        <f>'ม.ค.68'!AC14+'ม.ค.68'!AC24+'ม.ค.68'!AC34+'ม.ค.68'!AC44+'ม.ค.68'!AC54+'ม.ค.68'!AC64+'ม.ค.68'!AC74+'ม.ค.68'!AC79+'ม.ค.68'!AC89+'ม.ค.68'!AC99+'ม.ค.68'!AC109+'ม.ค.68'!AC119+'ม.ค.68'!AC129+#REF!+#REF!+#REF!+#REF!</f>
        <v>#REF!</v>
      </c>
      <c r="S11" s="14" t="e">
        <f>'ม.ค.68'!AD14+'ม.ค.68'!AD24+'ม.ค.68'!AD34+'ม.ค.68'!AD44+'ม.ค.68'!AD54+'ม.ค.68'!AD64+'ม.ค.68'!AD74+'ม.ค.68'!AD79+'ม.ค.68'!AD89+'ม.ค.68'!AD99+'ม.ค.68'!AD109+'ม.ค.68'!AD119+'ม.ค.68'!AD129+#REF!+#REF!+#REF!+#REF!</f>
        <v>#REF!</v>
      </c>
      <c r="T11" s="14" t="e">
        <f>'ม.ค.68'!AE14+'ม.ค.68'!AE24+'ม.ค.68'!AE34+'ม.ค.68'!AE44+'ม.ค.68'!AE54+'ม.ค.68'!AE64+'ม.ค.68'!AE74+'ม.ค.68'!AE79+'ม.ค.68'!AE89+'ม.ค.68'!AE99+'ม.ค.68'!AE109+'ม.ค.68'!AE119+'ม.ค.68'!AE129+#REF!+#REF!+#REF!+#REF!</f>
        <v>#REF!</v>
      </c>
      <c r="U11" s="14" t="e">
        <f>'ม.ค.68'!AF14+'ม.ค.68'!AF24+'ม.ค.68'!AF34+'ม.ค.68'!AF44+'ม.ค.68'!AF54+'ม.ค.68'!AF64+'ม.ค.68'!AF74+'ม.ค.68'!AF79+'ม.ค.68'!AF89+'ม.ค.68'!AF99+'ม.ค.68'!AF109+'ม.ค.68'!AF119+'ม.ค.68'!AF129+#REF!+#REF!+#REF!+#REF!</f>
        <v>#REF!</v>
      </c>
      <c r="V11" s="13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87.75" customHeight="1">
      <c r="A12" s="10">
        <v>6</v>
      </c>
      <c r="B12" s="11" t="s">
        <v>6</v>
      </c>
      <c r="C12" s="14" t="e">
        <f>'ม.ค.68'!N11+'ม.ค.68'!N21+'ม.ค.68'!N31+'ม.ค.68'!N41+'ม.ค.68'!N51+'ม.ค.68'!N61+'ม.ค.68'!N71+'ม.ค.68'!N80+'ม.ค.68'!N90+'ม.ค.68'!N100+'ม.ค.68'!N110+'ม.ค.68'!N120+'ม.ค.68'!N130+#REF!+#REF!+#REF!+#REF!</f>
        <v>#REF!</v>
      </c>
      <c r="D12" s="14" t="e">
        <f>'ม.ค.68'!O11+'ม.ค.68'!O21+'ม.ค.68'!O31+'ม.ค.68'!O41+'ม.ค.68'!O51+'ม.ค.68'!O61+'ม.ค.68'!O71+'ม.ค.68'!O80+'ม.ค.68'!O90+'ม.ค.68'!O100+'ม.ค.68'!O110+'ม.ค.68'!O120+'ม.ค.68'!O130+#REF!+#REF!+#REF!+#REF!</f>
        <v>#REF!</v>
      </c>
      <c r="E12" s="14" t="e">
        <f>'ม.ค.68'!P11+'ม.ค.68'!P21+'ม.ค.68'!P31+'ม.ค.68'!P41+'ม.ค.68'!P51+'ม.ค.68'!P61+'ม.ค.68'!P71+'ม.ค.68'!P80+'ม.ค.68'!P90+'ม.ค.68'!P100+'ม.ค.68'!P110+'ม.ค.68'!P120+'ม.ค.68'!P130+#REF!+#REF!+#REF!+#REF!</f>
        <v>#REF!</v>
      </c>
      <c r="F12" s="14" t="e">
        <f>'ม.ค.68'!Q11+'ม.ค.68'!Q21+'ม.ค.68'!Q31+'ม.ค.68'!Q41+'ม.ค.68'!Q51+'ม.ค.68'!Q61+'ม.ค.68'!Q71+'ม.ค.68'!Q80+'ม.ค.68'!Q90+'ม.ค.68'!Q100+'ม.ค.68'!Q110+'ม.ค.68'!Q120+'ม.ค.68'!Q130+#REF!+#REF!+#REF!+#REF!</f>
        <v>#REF!</v>
      </c>
      <c r="G12" s="14" t="e">
        <f>'ม.ค.68'!R11+'ม.ค.68'!R21+'ม.ค.68'!R31+'ม.ค.68'!R41+'ม.ค.68'!R51+'ม.ค.68'!R61+'ม.ค.68'!R71+'ม.ค.68'!R80+'ม.ค.68'!R90+'ม.ค.68'!R100+'ม.ค.68'!R110+'ม.ค.68'!R120+'ม.ค.68'!R130+#REF!+#REF!+#REF!+#REF!</f>
        <v>#REF!</v>
      </c>
      <c r="H12" s="14" t="e">
        <f>'ม.ค.68'!S11+'ม.ค.68'!S21+'ม.ค.68'!S31+'ม.ค.68'!S41+'ม.ค.68'!S51+'ม.ค.68'!S61+'ม.ค.68'!S71+'ม.ค.68'!S80+'ม.ค.68'!S90+'ม.ค.68'!S100+'ม.ค.68'!S110+'ม.ค.68'!S120+'ม.ค.68'!S130+#REF!+#REF!+#REF!+#REF!</f>
        <v>#REF!</v>
      </c>
      <c r="I12" s="14" t="e">
        <f>'ม.ค.68'!T11+'ม.ค.68'!T21+'ม.ค.68'!T31+'ม.ค.68'!T41+'ม.ค.68'!T51+'ม.ค.68'!T61+'ม.ค.68'!T71+'ม.ค.68'!T80+'ม.ค.68'!T90+'ม.ค.68'!T100+'ม.ค.68'!T110+'ม.ค.68'!T120+'ม.ค.68'!T130+#REF!+#REF!+#REF!+#REF!</f>
        <v>#REF!</v>
      </c>
      <c r="J12" s="14" t="e">
        <f>'ม.ค.68'!U11+'ม.ค.68'!U21+'ม.ค.68'!U31+'ม.ค.68'!U41+'ม.ค.68'!U51+'ม.ค.68'!U61+'ม.ค.68'!U71+'ม.ค.68'!U80+'ม.ค.68'!U90+'ม.ค.68'!U100+'ม.ค.68'!U110+'ม.ค.68'!U120+'ม.ค.68'!U130+#REF!+#REF!+#REF!+#REF!</f>
        <v>#REF!</v>
      </c>
      <c r="K12" s="14" t="e">
        <f>'ม.ค.68'!V11+'ม.ค.68'!V21+'ม.ค.68'!V31+'ม.ค.68'!V41+'ม.ค.68'!V51+'ม.ค.68'!V61+'ม.ค.68'!V71+'ม.ค.68'!V80+'ม.ค.68'!V90+'ม.ค.68'!V100+'ม.ค.68'!V110+'ม.ค.68'!V120+'ม.ค.68'!V130+#REF!+#REF!+#REF!+#REF!</f>
        <v>#REF!</v>
      </c>
      <c r="L12" s="14" t="e">
        <f>'ม.ค.68'!W11+'ม.ค.68'!W21+'ม.ค.68'!W31+'ม.ค.68'!W41+'ม.ค.68'!W51+'ม.ค.68'!W61+'ม.ค.68'!W71+'ม.ค.68'!W80+'ม.ค.68'!W90+'ม.ค.68'!W100+'ม.ค.68'!W110+'ม.ค.68'!W120+'ม.ค.68'!W130+#REF!+#REF!+#REF!+#REF!</f>
        <v>#REF!</v>
      </c>
      <c r="M12" s="14" t="e">
        <f>'ม.ค.68'!X11+'ม.ค.68'!X21+'ม.ค.68'!X31+'ม.ค.68'!X41+'ม.ค.68'!X51+'ม.ค.68'!X61+'ม.ค.68'!X71+'ม.ค.68'!X80+'ม.ค.68'!X90+'ม.ค.68'!X100+'ม.ค.68'!X110+'ม.ค.68'!X120+'ม.ค.68'!X130+#REF!+#REF!+#REF!+#REF!</f>
        <v>#REF!</v>
      </c>
      <c r="N12" s="14" t="e">
        <f>'ม.ค.68'!Y11+'ม.ค.68'!Y21+'ม.ค.68'!Y31+'ม.ค.68'!Y41+'ม.ค.68'!Y51+'ม.ค.68'!Y61+'ม.ค.68'!Y71+'ม.ค.68'!Y80+'ม.ค.68'!Y90+'ม.ค.68'!Y100+'ม.ค.68'!Y110+'ม.ค.68'!Y120+'ม.ค.68'!Y130+#REF!+#REF!+#REF!+#REF!</f>
        <v>#REF!</v>
      </c>
      <c r="O12" s="14" t="e">
        <f>'ม.ค.68'!Z11+'ม.ค.68'!Z21+'ม.ค.68'!Z31+'ม.ค.68'!Z41+'ม.ค.68'!Z51+'ม.ค.68'!Z61+'ม.ค.68'!Z71+'ม.ค.68'!Z80+'ม.ค.68'!Z90+'ม.ค.68'!Z100+'ม.ค.68'!Z110+'ม.ค.68'!Z120+'ม.ค.68'!Z130+#REF!+#REF!+#REF!+#REF!</f>
        <v>#REF!</v>
      </c>
      <c r="P12" s="14" t="e">
        <f>'ม.ค.68'!AA11+'ม.ค.68'!AA21+'ม.ค.68'!AA31+'ม.ค.68'!AA41+'ม.ค.68'!AA51+'ม.ค.68'!AA61+'ม.ค.68'!AA71+'ม.ค.68'!AA80+'ม.ค.68'!AA90+'ม.ค.68'!AA100+'ม.ค.68'!AA110+'ม.ค.68'!AA120+'ม.ค.68'!AA130+#REF!+#REF!+#REF!+#REF!</f>
        <v>#REF!</v>
      </c>
      <c r="Q12" s="14" t="e">
        <f>'ม.ค.68'!AB11+'ม.ค.68'!AB21+'ม.ค.68'!AB31+'ม.ค.68'!AB41+'ม.ค.68'!AB51+'ม.ค.68'!AB61+'ม.ค.68'!AB71+'ม.ค.68'!AB80+'ม.ค.68'!AB90+'ม.ค.68'!AB100+'ม.ค.68'!AB110+'ม.ค.68'!AB120+'ม.ค.68'!AB130+#REF!+#REF!+#REF!+#REF!</f>
        <v>#REF!</v>
      </c>
      <c r="R12" s="14" t="e">
        <f>'ม.ค.68'!AC11+'ม.ค.68'!AC21+'ม.ค.68'!AC31+'ม.ค.68'!AC41+'ม.ค.68'!AC51+'ม.ค.68'!AC61+'ม.ค.68'!AC71+'ม.ค.68'!AC80+'ม.ค.68'!AC90+'ม.ค.68'!AC100+'ม.ค.68'!AC110+'ม.ค.68'!AC120+'ม.ค.68'!AC130+#REF!+#REF!+#REF!+#REF!</f>
        <v>#REF!</v>
      </c>
      <c r="S12" s="14" t="e">
        <f>'ม.ค.68'!AD11+'ม.ค.68'!AD21+'ม.ค.68'!AD31+'ม.ค.68'!AD41+'ม.ค.68'!AD51+'ม.ค.68'!AD61+'ม.ค.68'!AD71+'ม.ค.68'!AD80+'ม.ค.68'!AD90+'ม.ค.68'!AD100+'ม.ค.68'!AD110+'ม.ค.68'!AD120+'ม.ค.68'!AD130+#REF!+#REF!+#REF!+#REF!</f>
        <v>#REF!</v>
      </c>
      <c r="T12" s="14" t="e">
        <f>'ม.ค.68'!AE11+'ม.ค.68'!AE21+'ม.ค.68'!AE31+'ม.ค.68'!AE41+'ม.ค.68'!AE51+'ม.ค.68'!AE61+'ม.ค.68'!AE71+'ม.ค.68'!AE80+'ม.ค.68'!AE90+'ม.ค.68'!AE100+'ม.ค.68'!AE110+'ม.ค.68'!AE120+'ม.ค.68'!AE130+#REF!+#REF!+#REF!+#REF!</f>
        <v>#REF!</v>
      </c>
      <c r="U12" s="14" t="e">
        <f>'ม.ค.68'!AF11+'ม.ค.68'!AF21+'ม.ค.68'!AF31+'ม.ค.68'!AF41+'ม.ค.68'!AF51+'ม.ค.68'!AF61+'ม.ค.68'!AF71+'ม.ค.68'!AF80+'ม.ค.68'!AF90+'ม.ค.68'!AF100+'ม.ค.68'!AF110+'ม.ค.68'!AF120+'ม.ค.68'!AF130+#REF!+#REF!+#REF!+#REF!</f>
        <v>#REF!</v>
      </c>
      <c r="V12" s="13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87.75" customHeight="1">
      <c r="A13" s="10">
        <v>7</v>
      </c>
      <c r="B13" s="11" t="s">
        <v>8</v>
      </c>
      <c r="C13" s="14" t="e">
        <f>'ม.ค.68'!N9+'ม.ค.68'!N19+'ม.ค.68'!N29+'ม.ค.68'!N39+'ม.ค.68'!N49+'ม.ค.68'!N59+'ม.ค.68'!N69+'ม.ค.68'!N78+'ม.ค.68'!N88+'ม.ค.68'!N98+'ม.ค.68'!N108+'ม.ค.68'!N118+'ม.ค.68'!N128+#REF!+#REF!+#REF!+#REF!</f>
        <v>#REF!</v>
      </c>
      <c r="D13" s="14" t="e">
        <f>'ม.ค.68'!O9+'ม.ค.68'!O19+'ม.ค.68'!O29+'ม.ค.68'!O39+'ม.ค.68'!O49+'ม.ค.68'!O59+'ม.ค.68'!O69+'ม.ค.68'!O78+'ม.ค.68'!O88+'ม.ค.68'!O98+'ม.ค.68'!O108+'ม.ค.68'!O118+'ม.ค.68'!O128+#REF!+#REF!+#REF!+#REF!</f>
        <v>#REF!</v>
      </c>
      <c r="E13" s="14" t="e">
        <f>'ม.ค.68'!P9+'ม.ค.68'!P19+'ม.ค.68'!P29+'ม.ค.68'!P39+'ม.ค.68'!P49+'ม.ค.68'!P59+'ม.ค.68'!P69+'ม.ค.68'!P78+'ม.ค.68'!P88+'ม.ค.68'!P98+'ม.ค.68'!P108+'ม.ค.68'!P118+'ม.ค.68'!P128+#REF!+#REF!+#REF!+#REF!</f>
        <v>#REF!</v>
      </c>
      <c r="F13" s="14" t="e">
        <f>'ม.ค.68'!Q9+'ม.ค.68'!Q19+'ม.ค.68'!Q29+'ม.ค.68'!Q39+'ม.ค.68'!Q49+'ม.ค.68'!Q59+'ม.ค.68'!Q69+'ม.ค.68'!Q78+'ม.ค.68'!Q88+'ม.ค.68'!Q98+'ม.ค.68'!Q108+'ม.ค.68'!Q118+'ม.ค.68'!Q128+#REF!+#REF!+#REF!+#REF!</f>
        <v>#REF!</v>
      </c>
      <c r="G13" s="14" t="e">
        <f>'ม.ค.68'!R9+'ม.ค.68'!R19+'ม.ค.68'!R29+'ม.ค.68'!R39+'ม.ค.68'!R49+'ม.ค.68'!R59+'ม.ค.68'!R69+'ม.ค.68'!R78+'ม.ค.68'!R88+'ม.ค.68'!R98+'ม.ค.68'!R108+'ม.ค.68'!R118+'ม.ค.68'!R128+#REF!+#REF!+#REF!+#REF!</f>
        <v>#REF!</v>
      </c>
      <c r="H13" s="14" t="e">
        <f>'ม.ค.68'!S9+'ม.ค.68'!S19+'ม.ค.68'!S29+'ม.ค.68'!S39+'ม.ค.68'!S49+'ม.ค.68'!S59+'ม.ค.68'!S69+'ม.ค.68'!S78+'ม.ค.68'!S88+'ม.ค.68'!S98+'ม.ค.68'!S108+'ม.ค.68'!S118+'ม.ค.68'!S128+#REF!+#REF!+#REF!+#REF!</f>
        <v>#REF!</v>
      </c>
      <c r="I13" s="14" t="e">
        <f>'ม.ค.68'!T9+'ม.ค.68'!T19+'ม.ค.68'!T29+'ม.ค.68'!T39+'ม.ค.68'!T49+'ม.ค.68'!T59+'ม.ค.68'!T69+'ม.ค.68'!T78+'ม.ค.68'!T88+'ม.ค.68'!T98+'ม.ค.68'!T108+'ม.ค.68'!T118+'ม.ค.68'!T128+#REF!+#REF!+#REF!+#REF!</f>
        <v>#REF!</v>
      </c>
      <c r="J13" s="14" t="e">
        <f>'ม.ค.68'!U9+'ม.ค.68'!U19+'ม.ค.68'!U29+'ม.ค.68'!U39+'ม.ค.68'!U49+'ม.ค.68'!U59+'ม.ค.68'!U69+'ม.ค.68'!U78+'ม.ค.68'!U88+'ม.ค.68'!U98+'ม.ค.68'!U108+'ม.ค.68'!U118+'ม.ค.68'!U128+#REF!+#REF!+#REF!+#REF!</f>
        <v>#REF!</v>
      </c>
      <c r="K13" s="14" t="e">
        <f>'ม.ค.68'!V9+'ม.ค.68'!V19+'ม.ค.68'!V29+'ม.ค.68'!V39+'ม.ค.68'!V49+'ม.ค.68'!V59+'ม.ค.68'!V69+'ม.ค.68'!V78+'ม.ค.68'!V88+'ม.ค.68'!V98+'ม.ค.68'!V108+'ม.ค.68'!V118+'ม.ค.68'!V128+#REF!+#REF!+#REF!+#REF!</f>
        <v>#REF!</v>
      </c>
      <c r="L13" s="14" t="e">
        <f>'ม.ค.68'!W9+'ม.ค.68'!W19+'ม.ค.68'!W29+'ม.ค.68'!W39+'ม.ค.68'!W49+'ม.ค.68'!W59+'ม.ค.68'!W69+'ม.ค.68'!W78+'ม.ค.68'!W88+'ม.ค.68'!W98+'ม.ค.68'!W108+'ม.ค.68'!W118+'ม.ค.68'!W128+#REF!+#REF!+#REF!+#REF!</f>
        <v>#REF!</v>
      </c>
      <c r="M13" s="14" t="e">
        <f>'ม.ค.68'!X9+'ม.ค.68'!X19+'ม.ค.68'!X29+'ม.ค.68'!X39+'ม.ค.68'!X49+'ม.ค.68'!X59+'ม.ค.68'!X69+'ม.ค.68'!X78+'ม.ค.68'!X88+'ม.ค.68'!X98+'ม.ค.68'!X108+'ม.ค.68'!X118+'ม.ค.68'!X128+#REF!+#REF!+#REF!+#REF!</f>
        <v>#REF!</v>
      </c>
      <c r="N13" s="14" t="e">
        <f>'ม.ค.68'!Y9+'ม.ค.68'!Y19+'ม.ค.68'!Y29+'ม.ค.68'!Y39+'ม.ค.68'!Y49+'ม.ค.68'!Y59+'ม.ค.68'!Y69+'ม.ค.68'!Y78+'ม.ค.68'!Y88+'ม.ค.68'!Y98+'ม.ค.68'!Y108+'ม.ค.68'!Y118+'ม.ค.68'!Y128+#REF!+#REF!+#REF!+#REF!</f>
        <v>#REF!</v>
      </c>
      <c r="O13" s="14" t="e">
        <f>'ม.ค.68'!Z9+'ม.ค.68'!Z19+'ม.ค.68'!Z29+'ม.ค.68'!Z39+'ม.ค.68'!Z49+'ม.ค.68'!Z59+'ม.ค.68'!Z69+'ม.ค.68'!Z78+'ม.ค.68'!Z88+'ม.ค.68'!Z98+'ม.ค.68'!Z108+'ม.ค.68'!Z118+'ม.ค.68'!Z128+#REF!+#REF!+#REF!+#REF!</f>
        <v>#REF!</v>
      </c>
      <c r="P13" s="14" t="e">
        <f>'ม.ค.68'!AA9+'ม.ค.68'!AA19+'ม.ค.68'!AA29+'ม.ค.68'!AA39+'ม.ค.68'!AA49+'ม.ค.68'!AA59+'ม.ค.68'!AA69+'ม.ค.68'!AA78+'ม.ค.68'!AA88+'ม.ค.68'!AA98+'ม.ค.68'!AA108+'ม.ค.68'!AA118+'ม.ค.68'!AA128+#REF!+#REF!+#REF!+#REF!</f>
        <v>#REF!</v>
      </c>
      <c r="Q13" s="14" t="e">
        <f>'ม.ค.68'!AB9+'ม.ค.68'!AB19+'ม.ค.68'!AB29+'ม.ค.68'!AB39+'ม.ค.68'!AB49+'ม.ค.68'!AB59+'ม.ค.68'!AB69+'ม.ค.68'!AB78+'ม.ค.68'!AB88+'ม.ค.68'!AB98+'ม.ค.68'!AB108+'ม.ค.68'!AB118+'ม.ค.68'!AB128+#REF!+#REF!+#REF!+#REF!</f>
        <v>#REF!</v>
      </c>
      <c r="R13" s="14" t="e">
        <f>'ม.ค.68'!AC9+'ม.ค.68'!AC19+'ม.ค.68'!AC29+'ม.ค.68'!AC39+'ม.ค.68'!AC49+'ม.ค.68'!AC59+'ม.ค.68'!AC69+'ม.ค.68'!AC78+'ม.ค.68'!AC88+'ม.ค.68'!AC98+'ม.ค.68'!AC108+'ม.ค.68'!AC118+'ม.ค.68'!AC128+#REF!+#REF!+#REF!+#REF!</f>
        <v>#REF!</v>
      </c>
      <c r="S13" s="14" t="e">
        <f>'ม.ค.68'!AD9+'ม.ค.68'!AD19+'ม.ค.68'!AD29+'ม.ค.68'!AD39+'ม.ค.68'!AD49+'ม.ค.68'!AD59+'ม.ค.68'!AD69+'ม.ค.68'!AD78+'ม.ค.68'!AD88+'ม.ค.68'!AD98+'ม.ค.68'!AD108+'ม.ค.68'!AD118+'ม.ค.68'!AD128+#REF!+#REF!+#REF!+#REF!</f>
        <v>#REF!</v>
      </c>
      <c r="T13" s="14" t="e">
        <f>'ม.ค.68'!AE9+'ม.ค.68'!AE19+'ม.ค.68'!AE29+'ม.ค.68'!AE39+'ม.ค.68'!AE49+'ม.ค.68'!AE59+'ม.ค.68'!AE69+'ม.ค.68'!AE78+'ม.ค.68'!AE88+'ม.ค.68'!AE98+'ม.ค.68'!AE108+'ม.ค.68'!AE118+'ม.ค.68'!AE128+#REF!+#REF!+#REF!+#REF!</f>
        <v>#REF!</v>
      </c>
      <c r="U13" s="14" t="e">
        <f>'ม.ค.68'!AF9+'ม.ค.68'!AF19+'ม.ค.68'!AF29+'ม.ค.68'!AF39+'ม.ค.68'!AF49+'ม.ค.68'!AF59+'ม.ค.68'!AF69+'ม.ค.68'!AF78+'ม.ค.68'!AF88+'ม.ค.68'!AF98+'ม.ค.68'!AF108+'ม.ค.68'!AF118+'ม.ค.68'!AF128+#REF!+#REF!+#REF!+#REF!</f>
        <v>#REF!</v>
      </c>
      <c r="V13" s="13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87.75" customHeight="1">
      <c r="A14" s="10">
        <v>8</v>
      </c>
      <c r="B14" s="11" t="s">
        <v>7</v>
      </c>
      <c r="C14" s="14" t="e">
        <f>'ม.ค.68'!N10+'ม.ค.68'!N20+'ม.ค.68'!N30+'ม.ค.68'!N40+'ม.ค.68'!N50+'ม.ค.68'!N60+'ม.ค.68'!N70+'ม.ค.68'!N77+'ม.ค.68'!N87+'ม.ค.68'!N97+'ม.ค.68'!N107+'ม.ค.68'!N117+'ม.ค.68'!N127+#REF!+#REF!+#REF!+#REF!</f>
        <v>#REF!</v>
      </c>
      <c r="D14" s="14" t="e">
        <f>'ม.ค.68'!O10+'ม.ค.68'!O20+'ม.ค.68'!O30+'ม.ค.68'!O40+'ม.ค.68'!O50+'ม.ค.68'!O60+'ม.ค.68'!O70+'ม.ค.68'!O77+'ม.ค.68'!O87+'ม.ค.68'!O97+'ม.ค.68'!O107+'ม.ค.68'!O117+'ม.ค.68'!O127+#REF!+#REF!+#REF!+#REF!</f>
        <v>#REF!</v>
      </c>
      <c r="E14" s="14" t="e">
        <f>'ม.ค.68'!P10+'ม.ค.68'!P20+'ม.ค.68'!P30+'ม.ค.68'!P40+'ม.ค.68'!P50+'ม.ค.68'!P60+'ม.ค.68'!P70+'ม.ค.68'!P77+'ม.ค.68'!P87+'ม.ค.68'!P97+'ม.ค.68'!P107+'ม.ค.68'!P117+'ม.ค.68'!P127+#REF!+#REF!+#REF!+#REF!</f>
        <v>#REF!</v>
      </c>
      <c r="F14" s="14" t="e">
        <f>'ม.ค.68'!Q10+'ม.ค.68'!Q20+'ม.ค.68'!Q30+'ม.ค.68'!Q40+'ม.ค.68'!Q50+'ม.ค.68'!Q60+'ม.ค.68'!Q70+'ม.ค.68'!Q77+'ม.ค.68'!Q87+'ม.ค.68'!Q97+'ม.ค.68'!Q107+'ม.ค.68'!Q117+'ม.ค.68'!Q127+#REF!+#REF!+#REF!+#REF!</f>
        <v>#REF!</v>
      </c>
      <c r="G14" s="14" t="e">
        <f>'ม.ค.68'!R10+'ม.ค.68'!R20+'ม.ค.68'!R30+'ม.ค.68'!R40+'ม.ค.68'!R50+'ม.ค.68'!R60+'ม.ค.68'!R70+'ม.ค.68'!R77+'ม.ค.68'!R87+'ม.ค.68'!R97+'ม.ค.68'!R107+'ม.ค.68'!R117+'ม.ค.68'!R127+#REF!+#REF!+#REF!+#REF!</f>
        <v>#REF!</v>
      </c>
      <c r="H14" s="14" t="e">
        <f>'ม.ค.68'!S10+'ม.ค.68'!S20+'ม.ค.68'!S30+'ม.ค.68'!S40+'ม.ค.68'!S50+'ม.ค.68'!S60+'ม.ค.68'!S70+'ม.ค.68'!S77+'ม.ค.68'!S87+'ม.ค.68'!S97+'ม.ค.68'!S107+'ม.ค.68'!S117+'ม.ค.68'!S127+#REF!+#REF!+#REF!+#REF!</f>
        <v>#REF!</v>
      </c>
      <c r="I14" s="14" t="e">
        <f>'ม.ค.68'!T10+'ม.ค.68'!T20+'ม.ค.68'!T30+'ม.ค.68'!T40+'ม.ค.68'!T50+'ม.ค.68'!T60+'ม.ค.68'!T70+'ม.ค.68'!T77+'ม.ค.68'!T87+'ม.ค.68'!T97+'ม.ค.68'!T107+'ม.ค.68'!T117+'ม.ค.68'!T127+#REF!+#REF!+#REF!+#REF!</f>
        <v>#REF!</v>
      </c>
      <c r="J14" s="14" t="e">
        <f>'ม.ค.68'!U10+'ม.ค.68'!U20+'ม.ค.68'!U30+'ม.ค.68'!U40+'ม.ค.68'!U50+'ม.ค.68'!U60+'ม.ค.68'!U70+'ม.ค.68'!U77+'ม.ค.68'!U87+'ม.ค.68'!U97+'ม.ค.68'!U107+'ม.ค.68'!U117+'ม.ค.68'!U127+#REF!+#REF!+#REF!+#REF!</f>
        <v>#REF!</v>
      </c>
      <c r="K14" s="14" t="e">
        <f>'ม.ค.68'!V10+'ม.ค.68'!V20+'ม.ค.68'!V30+'ม.ค.68'!V40+'ม.ค.68'!V50+'ม.ค.68'!V60+'ม.ค.68'!V70+'ม.ค.68'!V77+'ม.ค.68'!V87+'ม.ค.68'!V97+'ม.ค.68'!V107+'ม.ค.68'!V117+'ม.ค.68'!V127+#REF!+#REF!+#REF!+#REF!</f>
        <v>#REF!</v>
      </c>
      <c r="L14" s="14" t="e">
        <f>'ม.ค.68'!W10+'ม.ค.68'!W20+'ม.ค.68'!W30+'ม.ค.68'!W40+'ม.ค.68'!W50+'ม.ค.68'!W60+'ม.ค.68'!W70+'ม.ค.68'!W77+'ม.ค.68'!W87+'ม.ค.68'!W97+'ม.ค.68'!W107+'ม.ค.68'!W117+'ม.ค.68'!W127+#REF!+#REF!+#REF!+#REF!</f>
        <v>#REF!</v>
      </c>
      <c r="M14" s="14" t="e">
        <f>'ม.ค.68'!X10+'ม.ค.68'!X20+'ม.ค.68'!X30+'ม.ค.68'!X40+'ม.ค.68'!X50+'ม.ค.68'!X60+'ม.ค.68'!X70+'ม.ค.68'!X77+'ม.ค.68'!X87+'ม.ค.68'!X97+'ม.ค.68'!X107+'ม.ค.68'!X117+'ม.ค.68'!X127+#REF!+#REF!+#REF!+#REF!</f>
        <v>#REF!</v>
      </c>
      <c r="N14" s="14" t="e">
        <f>'ม.ค.68'!Y10+'ม.ค.68'!Y20+'ม.ค.68'!Y30+'ม.ค.68'!Y40+'ม.ค.68'!Y50+'ม.ค.68'!Y60+'ม.ค.68'!Y70+'ม.ค.68'!Y77+'ม.ค.68'!Y87+'ม.ค.68'!Y97+'ม.ค.68'!Y107+'ม.ค.68'!Y117+'ม.ค.68'!Y127+#REF!+#REF!+#REF!+#REF!</f>
        <v>#REF!</v>
      </c>
      <c r="O14" s="14" t="e">
        <f>'ม.ค.68'!Z10+'ม.ค.68'!Z20+'ม.ค.68'!Z30+'ม.ค.68'!Z40+'ม.ค.68'!Z50+'ม.ค.68'!Z60+'ม.ค.68'!Z70+'ม.ค.68'!Z77+'ม.ค.68'!Z87+'ม.ค.68'!Z97+'ม.ค.68'!Z107+'ม.ค.68'!Z117+'ม.ค.68'!Z127+#REF!+#REF!+#REF!+#REF!</f>
        <v>#REF!</v>
      </c>
      <c r="P14" s="14" t="e">
        <f>'ม.ค.68'!AA10+'ม.ค.68'!AA20+'ม.ค.68'!AA30+'ม.ค.68'!AA40+'ม.ค.68'!AA50+'ม.ค.68'!AA60+'ม.ค.68'!AA70+'ม.ค.68'!AA77+'ม.ค.68'!AA87+'ม.ค.68'!AA97+'ม.ค.68'!AA107+'ม.ค.68'!AA117+'ม.ค.68'!AA127+#REF!+#REF!+#REF!+#REF!</f>
        <v>#REF!</v>
      </c>
      <c r="Q14" s="14" t="e">
        <f>'ม.ค.68'!AB10+'ม.ค.68'!AB20+'ม.ค.68'!AB30+'ม.ค.68'!AB40+'ม.ค.68'!AB50+'ม.ค.68'!AB60+'ม.ค.68'!AB70+'ม.ค.68'!AB77+'ม.ค.68'!AB87+'ม.ค.68'!AB97+'ม.ค.68'!AB107+'ม.ค.68'!AB117+'ม.ค.68'!AB127+#REF!+#REF!+#REF!+#REF!</f>
        <v>#REF!</v>
      </c>
      <c r="R14" s="14" t="e">
        <f>'ม.ค.68'!AC10+'ม.ค.68'!AC20+'ม.ค.68'!AC30+'ม.ค.68'!AC40+'ม.ค.68'!AC50+'ม.ค.68'!AC60+'ม.ค.68'!AC70+'ม.ค.68'!AC77+'ม.ค.68'!AC87+'ม.ค.68'!AC97+'ม.ค.68'!AC107+'ม.ค.68'!AC117+'ม.ค.68'!AC127+#REF!+#REF!+#REF!+#REF!</f>
        <v>#REF!</v>
      </c>
      <c r="S14" s="14" t="e">
        <f>'ม.ค.68'!AD10+'ม.ค.68'!AD20+'ม.ค.68'!AD30+'ม.ค.68'!AD40+'ม.ค.68'!AD50+'ม.ค.68'!AD60+'ม.ค.68'!AD70+'ม.ค.68'!AD77+'ม.ค.68'!AD87+'ม.ค.68'!AD97+'ม.ค.68'!AD107+'ม.ค.68'!AD117+'ม.ค.68'!AD127+#REF!+#REF!+#REF!+#REF!</f>
        <v>#REF!</v>
      </c>
      <c r="T14" s="14" t="e">
        <f>'ม.ค.68'!AE10+'ม.ค.68'!AE20+'ม.ค.68'!AE30+'ม.ค.68'!AE40+'ม.ค.68'!AE50+'ม.ค.68'!AE60+'ม.ค.68'!AE70+'ม.ค.68'!AE77+'ม.ค.68'!AE87+'ม.ค.68'!AE97+'ม.ค.68'!AE107+'ม.ค.68'!AE117+'ม.ค.68'!AE127+#REF!+#REF!+#REF!+#REF!</f>
        <v>#REF!</v>
      </c>
      <c r="U14" s="14" t="e">
        <f>'ม.ค.68'!AF10+'ม.ค.68'!AF20+'ม.ค.68'!AF30+'ม.ค.68'!AF40+'ม.ค.68'!AF50+'ม.ค.68'!AF60+'ม.ค.68'!AF70+'ม.ค.68'!AF77+'ม.ค.68'!AF87+'ม.ค.68'!AF97+'ม.ค.68'!AF107+'ม.ค.68'!AF117+'ม.ค.68'!AF127+#REF!+#REF!+#REF!+#REF!</f>
        <v>#REF!</v>
      </c>
      <c r="V14" s="13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87.75" customHeight="1">
      <c r="A15" s="10">
        <v>9</v>
      </c>
      <c r="B15" s="11" t="s">
        <v>9</v>
      </c>
      <c r="C15" s="14" t="e">
        <f>'ม.ค.68'!N15+'ม.ค.68'!N25+'ม.ค.68'!N35+'ม.ค.68'!N45+'ม.ค.68'!N55+'ม.ค.68'!N65+'ม.ค.68'!N75+'ม.ค.68'!N85+'ม.ค.68'!N95+'ม.ค.68'!N105+'ม.ค.68'!N115+'ม.ค.68'!N125+#REF!+#REF!+#REF!+#REF!</f>
        <v>#REF!</v>
      </c>
      <c r="D15" s="14" t="e">
        <f>'ม.ค.68'!O15+'ม.ค.68'!O25+'ม.ค.68'!O35+'ม.ค.68'!O45+'ม.ค.68'!O55+'ม.ค.68'!O65+'ม.ค.68'!O75+'ม.ค.68'!O85+'ม.ค.68'!O95+'ม.ค.68'!O105+'ม.ค.68'!O115+'ม.ค.68'!O125+#REF!+#REF!+#REF!+#REF!</f>
        <v>#REF!</v>
      </c>
      <c r="E15" s="14" t="e">
        <f>'ม.ค.68'!P15+'ม.ค.68'!P25+'ม.ค.68'!P35+'ม.ค.68'!P45+'ม.ค.68'!P55+'ม.ค.68'!P65+'ม.ค.68'!P75+'ม.ค.68'!P85+'ม.ค.68'!P95+'ม.ค.68'!P105+'ม.ค.68'!P115+'ม.ค.68'!P125+#REF!+#REF!+#REF!+#REF!</f>
        <v>#REF!</v>
      </c>
      <c r="F15" s="14" t="e">
        <f>'ม.ค.68'!Q15+'ม.ค.68'!Q25+'ม.ค.68'!Q35+'ม.ค.68'!Q45+'ม.ค.68'!Q55+'ม.ค.68'!Q65+'ม.ค.68'!Q75+'ม.ค.68'!Q85+'ม.ค.68'!Q95+'ม.ค.68'!Q105+'ม.ค.68'!Q115+'ม.ค.68'!Q125+#REF!+#REF!+#REF!+#REF!</f>
        <v>#REF!</v>
      </c>
      <c r="G15" s="14" t="e">
        <f>'ม.ค.68'!R15+'ม.ค.68'!R25+'ม.ค.68'!R35+'ม.ค.68'!R45+'ม.ค.68'!R55+'ม.ค.68'!R65+'ม.ค.68'!R75+'ม.ค.68'!R85+'ม.ค.68'!R95+'ม.ค.68'!R105+'ม.ค.68'!R115+'ม.ค.68'!R125+#REF!+#REF!+#REF!+#REF!</f>
        <v>#REF!</v>
      </c>
      <c r="H15" s="14" t="e">
        <f>'ม.ค.68'!S15+'ม.ค.68'!S25+'ม.ค.68'!S35+'ม.ค.68'!S45+'ม.ค.68'!S55+'ม.ค.68'!S65+'ม.ค.68'!S75+'ม.ค.68'!S85+'ม.ค.68'!S95+'ม.ค.68'!S105+'ม.ค.68'!S115+'ม.ค.68'!S125+#REF!+#REF!+#REF!+#REF!</f>
        <v>#REF!</v>
      </c>
      <c r="I15" s="14" t="e">
        <f>'ม.ค.68'!T15+'ม.ค.68'!T25+'ม.ค.68'!T35+'ม.ค.68'!T45+'ม.ค.68'!T55+'ม.ค.68'!T65+'ม.ค.68'!T75+'ม.ค.68'!T85+'ม.ค.68'!T95+'ม.ค.68'!T105+'ม.ค.68'!T115+'ม.ค.68'!T125+#REF!+#REF!+#REF!+#REF!</f>
        <v>#REF!</v>
      </c>
      <c r="J15" s="14" t="e">
        <f>'ม.ค.68'!U15+'ม.ค.68'!U25+'ม.ค.68'!U35+'ม.ค.68'!U45+'ม.ค.68'!U55+'ม.ค.68'!U65+'ม.ค.68'!U75+'ม.ค.68'!U85+'ม.ค.68'!U95+'ม.ค.68'!U105+'ม.ค.68'!U115+'ม.ค.68'!U125+#REF!+#REF!+#REF!+#REF!</f>
        <v>#REF!</v>
      </c>
      <c r="K15" s="14" t="e">
        <f>'ม.ค.68'!V15+'ม.ค.68'!V25+'ม.ค.68'!V35+'ม.ค.68'!V45+'ม.ค.68'!V55+'ม.ค.68'!V65+'ม.ค.68'!V75+'ม.ค.68'!V85+'ม.ค.68'!V95+'ม.ค.68'!V105+'ม.ค.68'!V115+'ม.ค.68'!V125+#REF!+#REF!+#REF!+#REF!</f>
        <v>#REF!</v>
      </c>
      <c r="L15" s="14" t="e">
        <f>'ม.ค.68'!W15+'ม.ค.68'!W25+'ม.ค.68'!W35+'ม.ค.68'!W45+'ม.ค.68'!W55+'ม.ค.68'!W65+'ม.ค.68'!W75+'ม.ค.68'!W85+'ม.ค.68'!W95+'ม.ค.68'!W105+'ม.ค.68'!W115+'ม.ค.68'!W125+#REF!+#REF!+#REF!+#REF!</f>
        <v>#REF!</v>
      </c>
      <c r="M15" s="14" t="e">
        <f>'ม.ค.68'!X15+'ม.ค.68'!X25+'ม.ค.68'!X35+'ม.ค.68'!X45+'ม.ค.68'!X55+'ม.ค.68'!X65+'ม.ค.68'!X75+'ม.ค.68'!X85+'ม.ค.68'!X95+'ม.ค.68'!X105+'ม.ค.68'!X115+'ม.ค.68'!X125+#REF!+#REF!+#REF!+#REF!</f>
        <v>#REF!</v>
      </c>
      <c r="N15" s="14" t="e">
        <f>'ม.ค.68'!Y15+'ม.ค.68'!Y25+'ม.ค.68'!Y35+'ม.ค.68'!Y45+'ม.ค.68'!Y55+'ม.ค.68'!Y65+'ม.ค.68'!Y75+'ม.ค.68'!Y85+'ม.ค.68'!Y95+'ม.ค.68'!Y105+'ม.ค.68'!Y115+'ม.ค.68'!Y125+#REF!+#REF!+#REF!+#REF!</f>
        <v>#REF!</v>
      </c>
      <c r="O15" s="14" t="e">
        <f>'ม.ค.68'!Z15+'ม.ค.68'!Z25+'ม.ค.68'!Z35+'ม.ค.68'!Z45+'ม.ค.68'!Z55+'ม.ค.68'!Z65+'ม.ค.68'!Z75+'ม.ค.68'!Z85+'ม.ค.68'!Z95+'ม.ค.68'!Z105+'ม.ค.68'!Z115+'ม.ค.68'!Z125+#REF!+#REF!+#REF!+#REF!</f>
        <v>#REF!</v>
      </c>
      <c r="P15" s="14" t="e">
        <f>'ม.ค.68'!AA15+'ม.ค.68'!AA25+'ม.ค.68'!AA35+'ม.ค.68'!AA45+'ม.ค.68'!AA55+'ม.ค.68'!AA65+'ม.ค.68'!AA75+'ม.ค.68'!AA85+'ม.ค.68'!AA95+'ม.ค.68'!AA105+'ม.ค.68'!AA115+'ม.ค.68'!AA125+#REF!+#REF!+#REF!+#REF!</f>
        <v>#REF!</v>
      </c>
      <c r="Q15" s="14" t="e">
        <f>'ม.ค.68'!AB15+'ม.ค.68'!AB25+'ม.ค.68'!AB35+'ม.ค.68'!AB45+'ม.ค.68'!AB55+'ม.ค.68'!AB65+'ม.ค.68'!AB75+'ม.ค.68'!AB85+'ม.ค.68'!AB95+'ม.ค.68'!AB105+'ม.ค.68'!AB115+'ม.ค.68'!AB125+#REF!+#REF!+#REF!+#REF!</f>
        <v>#REF!</v>
      </c>
      <c r="R15" s="14" t="e">
        <f>'ม.ค.68'!AC15+'ม.ค.68'!AC25+'ม.ค.68'!AC35+'ม.ค.68'!AC45+'ม.ค.68'!AC55+'ม.ค.68'!AC65+'ม.ค.68'!AC75+'ม.ค.68'!AC85+'ม.ค.68'!AC95+'ม.ค.68'!AC105+'ม.ค.68'!AC115+'ม.ค.68'!AC125+#REF!+#REF!+#REF!+#REF!</f>
        <v>#REF!</v>
      </c>
      <c r="S15" s="14" t="e">
        <f>'ม.ค.68'!AD15+'ม.ค.68'!AD25+'ม.ค.68'!AD35+'ม.ค.68'!AD45+'ม.ค.68'!AD55+'ม.ค.68'!AD65+'ม.ค.68'!AD75+'ม.ค.68'!AD85+'ม.ค.68'!AD95+'ม.ค.68'!AD105+'ม.ค.68'!AD115+'ม.ค.68'!AD125+#REF!+#REF!+#REF!+#REF!</f>
        <v>#REF!</v>
      </c>
      <c r="T15" s="14" t="e">
        <f>'ม.ค.68'!AE15+'ม.ค.68'!AE25+'ม.ค.68'!AE35+'ม.ค.68'!AE45+'ม.ค.68'!AE55+'ม.ค.68'!AE65+'ม.ค.68'!AE75+'ม.ค.68'!AE85+'ม.ค.68'!AE95+'ม.ค.68'!AE105+'ม.ค.68'!AE115+'ม.ค.68'!AE125+#REF!+#REF!+#REF!+#REF!</f>
        <v>#REF!</v>
      </c>
      <c r="U15" s="14" t="e">
        <f>'ม.ค.68'!AF15+'ม.ค.68'!AF25+'ม.ค.68'!AF35+'ม.ค.68'!AF45+'ม.ค.68'!AF55+'ม.ค.68'!AF65+'ม.ค.68'!AF75+'ม.ค.68'!AF85+'ม.ค.68'!AF95+'ม.ค.68'!AF105+'ม.ค.68'!AF115+'ม.ค.68'!AF125+#REF!+#REF!+#REF!+#REF!</f>
        <v>#REF!</v>
      </c>
      <c r="V15" s="13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87.75" customHeight="1">
      <c r="A16" s="10">
        <v>10</v>
      </c>
      <c r="B16" s="11" t="s">
        <v>10</v>
      </c>
      <c r="C16" s="14" t="e">
        <f>'ม.ค.68'!N16+'ม.ค.68'!N26+'ม.ค.68'!N36+'ม.ค.68'!N46+'ม.ค.68'!N56+'ม.ค.68'!N66+'ม.ค.68'!N76+'ม.ค.68'!N86+'ม.ค.68'!N96+'ม.ค.68'!N106+'ม.ค.68'!N116+'ม.ค.68'!N126+#REF!+#REF!+#REF!+#REF!</f>
        <v>#REF!</v>
      </c>
      <c r="D16" s="14" t="e">
        <f>'ม.ค.68'!O16+'ม.ค.68'!O26+'ม.ค.68'!O36+'ม.ค.68'!O46+'ม.ค.68'!O56+'ม.ค.68'!O66+'ม.ค.68'!O76+'ม.ค.68'!O86+'ม.ค.68'!O96+'ม.ค.68'!O106+'ม.ค.68'!O116+'ม.ค.68'!O126+#REF!+#REF!+#REF!+#REF!</f>
        <v>#REF!</v>
      </c>
      <c r="E16" s="14" t="e">
        <f>'ม.ค.68'!P16+'ม.ค.68'!P26+'ม.ค.68'!P36+'ม.ค.68'!P46+'ม.ค.68'!P56+'ม.ค.68'!P66+'ม.ค.68'!P76+'ม.ค.68'!P86+'ม.ค.68'!P96+'ม.ค.68'!P106+'ม.ค.68'!P116+'ม.ค.68'!P126+#REF!+#REF!+#REF!+#REF!</f>
        <v>#REF!</v>
      </c>
      <c r="F16" s="14" t="e">
        <f>'ม.ค.68'!Q16+'ม.ค.68'!Q26+'ม.ค.68'!Q36+'ม.ค.68'!Q46+'ม.ค.68'!Q56+'ม.ค.68'!Q66+'ม.ค.68'!Q76+'ม.ค.68'!Q86+'ม.ค.68'!Q96+'ม.ค.68'!Q106+'ม.ค.68'!Q116+'ม.ค.68'!Q126+#REF!+#REF!+#REF!+#REF!</f>
        <v>#REF!</v>
      </c>
      <c r="G16" s="14" t="e">
        <f>'ม.ค.68'!R16+'ม.ค.68'!R26+'ม.ค.68'!R36+'ม.ค.68'!R46+'ม.ค.68'!R56+'ม.ค.68'!R66+'ม.ค.68'!R76+'ม.ค.68'!R86+'ม.ค.68'!R96+'ม.ค.68'!R106+'ม.ค.68'!R116+'ม.ค.68'!R126+#REF!+#REF!+#REF!+#REF!</f>
        <v>#REF!</v>
      </c>
      <c r="H16" s="14" t="e">
        <f>'ม.ค.68'!S16+'ม.ค.68'!S26+'ม.ค.68'!S36+'ม.ค.68'!S46+'ม.ค.68'!S56+'ม.ค.68'!S66+'ม.ค.68'!S76+'ม.ค.68'!S86+'ม.ค.68'!S96+'ม.ค.68'!S106+'ม.ค.68'!S116+'ม.ค.68'!S126+#REF!+#REF!+#REF!+#REF!</f>
        <v>#REF!</v>
      </c>
      <c r="I16" s="14" t="e">
        <f>'ม.ค.68'!T16+'ม.ค.68'!T26+'ม.ค.68'!T36+'ม.ค.68'!T46+'ม.ค.68'!T56+'ม.ค.68'!T66+'ม.ค.68'!T76+'ม.ค.68'!T86+'ม.ค.68'!T96+'ม.ค.68'!T106+'ม.ค.68'!T116+'ม.ค.68'!T126+#REF!+#REF!+#REF!+#REF!</f>
        <v>#REF!</v>
      </c>
      <c r="J16" s="14" t="e">
        <f>'ม.ค.68'!U16+'ม.ค.68'!U26+'ม.ค.68'!U36+'ม.ค.68'!U46+'ม.ค.68'!U56+'ม.ค.68'!U66+'ม.ค.68'!U76+'ม.ค.68'!U86+'ม.ค.68'!U96+'ม.ค.68'!U106+'ม.ค.68'!U116+'ม.ค.68'!U126+#REF!+#REF!+#REF!+#REF!</f>
        <v>#REF!</v>
      </c>
      <c r="K16" s="14" t="e">
        <f>'ม.ค.68'!V16+'ม.ค.68'!V26+'ม.ค.68'!V36+'ม.ค.68'!V46+'ม.ค.68'!V56+'ม.ค.68'!V66+'ม.ค.68'!V76+'ม.ค.68'!V86+'ม.ค.68'!V96+'ม.ค.68'!V106+'ม.ค.68'!V116+'ม.ค.68'!V126+#REF!+#REF!+#REF!+#REF!</f>
        <v>#REF!</v>
      </c>
      <c r="L16" s="14" t="e">
        <f>'ม.ค.68'!W16+'ม.ค.68'!W26+'ม.ค.68'!W36+'ม.ค.68'!W46+'ม.ค.68'!W56+'ม.ค.68'!W66+'ม.ค.68'!W76+'ม.ค.68'!W86+'ม.ค.68'!W96+'ม.ค.68'!W106+'ม.ค.68'!W116+'ม.ค.68'!W126+#REF!+#REF!+#REF!+#REF!</f>
        <v>#REF!</v>
      </c>
      <c r="M16" s="14" t="e">
        <f>'ม.ค.68'!X16+'ม.ค.68'!X26+'ม.ค.68'!X36+'ม.ค.68'!X46+'ม.ค.68'!X56+'ม.ค.68'!X66+'ม.ค.68'!X76+'ม.ค.68'!X86+'ม.ค.68'!X96+'ม.ค.68'!X106+'ม.ค.68'!X116+'ม.ค.68'!X126+#REF!+#REF!+#REF!+#REF!</f>
        <v>#REF!</v>
      </c>
      <c r="N16" s="14" t="e">
        <f>'ม.ค.68'!Y16+'ม.ค.68'!Y26+'ม.ค.68'!Y36+'ม.ค.68'!Y46+'ม.ค.68'!Y56+'ม.ค.68'!Y66+'ม.ค.68'!Y76+'ม.ค.68'!Y86+'ม.ค.68'!Y96+'ม.ค.68'!Y106+'ม.ค.68'!Y116+'ม.ค.68'!Y126+#REF!+#REF!+#REF!+#REF!</f>
        <v>#REF!</v>
      </c>
      <c r="O16" s="14" t="e">
        <f>'ม.ค.68'!Z16+'ม.ค.68'!Z26+'ม.ค.68'!Z36+'ม.ค.68'!Z46+'ม.ค.68'!Z56+'ม.ค.68'!Z66+'ม.ค.68'!Z76+'ม.ค.68'!Z86+'ม.ค.68'!Z96+'ม.ค.68'!Z106+'ม.ค.68'!Z116+'ม.ค.68'!Z126+#REF!+#REF!+#REF!+#REF!</f>
        <v>#REF!</v>
      </c>
      <c r="P16" s="14" t="e">
        <f>'ม.ค.68'!AA16+'ม.ค.68'!AA26+'ม.ค.68'!AA36+'ม.ค.68'!AA46+'ม.ค.68'!AA56+'ม.ค.68'!AA66+'ม.ค.68'!AA76+'ม.ค.68'!AA86+'ม.ค.68'!AA96+'ม.ค.68'!AA106+'ม.ค.68'!AA116+'ม.ค.68'!AA126+#REF!+#REF!+#REF!+#REF!</f>
        <v>#REF!</v>
      </c>
      <c r="Q16" s="14" t="e">
        <f>'ม.ค.68'!AB16+'ม.ค.68'!AB26+'ม.ค.68'!AB36+'ม.ค.68'!AB46+'ม.ค.68'!AB56+'ม.ค.68'!AB66+'ม.ค.68'!AB76+'ม.ค.68'!AB86+'ม.ค.68'!AB96+'ม.ค.68'!AB106+'ม.ค.68'!AB116+'ม.ค.68'!AB126+#REF!+#REF!+#REF!+#REF!</f>
        <v>#REF!</v>
      </c>
      <c r="R16" s="14" t="e">
        <f>'ม.ค.68'!AC16+'ม.ค.68'!AC26+'ม.ค.68'!AC36+'ม.ค.68'!AC46+'ม.ค.68'!AC56+'ม.ค.68'!AC66+'ม.ค.68'!AC76+'ม.ค.68'!AC86+'ม.ค.68'!AC96+'ม.ค.68'!AC106+'ม.ค.68'!AC116+'ม.ค.68'!AC126+#REF!+#REF!+#REF!+#REF!</f>
        <v>#REF!</v>
      </c>
      <c r="S16" s="14" t="e">
        <f>'ม.ค.68'!AD16+'ม.ค.68'!AD26+'ม.ค.68'!AD36+'ม.ค.68'!AD46+'ม.ค.68'!AD56+'ม.ค.68'!AD66+'ม.ค.68'!AD76+'ม.ค.68'!AD86+'ม.ค.68'!AD96+'ม.ค.68'!AD106+'ม.ค.68'!AD116+'ม.ค.68'!AD126+#REF!+#REF!+#REF!+#REF!</f>
        <v>#REF!</v>
      </c>
      <c r="T16" s="14" t="e">
        <f>'ม.ค.68'!AE16+'ม.ค.68'!AE26+'ม.ค.68'!AE36+'ม.ค.68'!AE46+'ม.ค.68'!AE56+'ม.ค.68'!AE66+'ม.ค.68'!AE76+'ม.ค.68'!AE86+'ม.ค.68'!AE96+'ม.ค.68'!AE106+'ม.ค.68'!AE116+'ม.ค.68'!AE126+#REF!+#REF!+#REF!+#REF!</f>
        <v>#REF!</v>
      </c>
      <c r="U16" s="14" t="e">
        <f>'ม.ค.68'!AF16+'ม.ค.68'!AF26+'ม.ค.68'!AF36+'ม.ค.68'!AF46+'ม.ค.68'!AF56+'ม.ค.68'!AF66+'ม.ค.68'!AF76+'ม.ค.68'!AF86+'ม.ค.68'!AF96+'ม.ค.68'!AF106+'ม.ค.68'!AF116+'ม.ค.68'!AF126+#REF!+#REF!+#REF!+#REF!</f>
        <v>#REF!</v>
      </c>
      <c r="V16" s="13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87.75" customHeight="1">
      <c r="A17" s="91" t="s">
        <v>36</v>
      </c>
      <c r="B17" s="92"/>
      <c r="C17" s="15" t="e">
        <f t="shared" ref="C17:U17" si="0">SUM(C7:C16)</f>
        <v>#VALUE!</v>
      </c>
      <c r="D17" s="15" t="e">
        <f t="shared" si="0"/>
        <v>#REF!</v>
      </c>
      <c r="E17" s="15" t="e">
        <f t="shared" si="0"/>
        <v>#REF!</v>
      </c>
      <c r="F17" s="15" t="e">
        <f t="shared" si="0"/>
        <v>#REF!</v>
      </c>
      <c r="G17" s="15" t="e">
        <f t="shared" si="0"/>
        <v>#REF!</v>
      </c>
      <c r="H17" s="15" t="e">
        <f t="shared" si="0"/>
        <v>#REF!</v>
      </c>
      <c r="I17" s="15" t="e">
        <f t="shared" si="0"/>
        <v>#REF!</v>
      </c>
      <c r="J17" s="15" t="e">
        <f t="shared" si="0"/>
        <v>#REF!</v>
      </c>
      <c r="K17" s="15" t="e">
        <f t="shared" si="0"/>
        <v>#REF!</v>
      </c>
      <c r="L17" s="15" t="e">
        <f t="shared" si="0"/>
        <v>#REF!</v>
      </c>
      <c r="M17" s="15" t="e">
        <f t="shared" si="0"/>
        <v>#REF!</v>
      </c>
      <c r="N17" s="15" t="e">
        <f t="shared" si="0"/>
        <v>#REF!</v>
      </c>
      <c r="O17" s="15" t="e">
        <f t="shared" si="0"/>
        <v>#REF!</v>
      </c>
      <c r="P17" s="15" t="e">
        <f t="shared" si="0"/>
        <v>#REF!</v>
      </c>
      <c r="Q17" s="15" t="e">
        <f t="shared" si="0"/>
        <v>#REF!</v>
      </c>
      <c r="R17" s="15" t="e">
        <f t="shared" si="0"/>
        <v>#REF!</v>
      </c>
      <c r="S17" s="15" t="e">
        <f t="shared" si="0"/>
        <v>#REF!</v>
      </c>
      <c r="T17" s="15" t="e">
        <f t="shared" si="0"/>
        <v>#REF!</v>
      </c>
      <c r="U17" s="15" t="e">
        <f t="shared" si="0"/>
        <v>#REF!</v>
      </c>
      <c r="V17" s="15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ht="87.75" customHeight="1">
      <c r="A18" s="1"/>
      <c r="B18" s="1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87.75" customHeight="1">
      <c r="A19" s="1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87.75" customHeight="1">
      <c r="A20" s="1"/>
      <c r="B20" s="1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87.75" customHeight="1">
      <c r="A21" s="1"/>
      <c r="B21" s="1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87.75" customHeight="1">
      <c r="A22" s="1"/>
      <c r="B22" s="1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 t="s">
        <v>37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87.75" customHeight="1">
      <c r="A23" s="1"/>
      <c r="B23" s="1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87.75" customHeight="1">
      <c r="A24" s="1"/>
      <c r="B24" s="1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87.75" customHeight="1">
      <c r="A25" s="1"/>
      <c r="B25" s="1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87.75" customHeight="1">
      <c r="A26" s="1"/>
      <c r="B26" s="1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87.75" customHeight="1">
      <c r="A27" s="1"/>
      <c r="B27" s="1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87.75" customHeight="1">
      <c r="A28" s="1"/>
      <c r="B28" s="1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87.75" customHeight="1">
      <c r="A29" s="1"/>
      <c r="B29" s="1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87.75" customHeight="1">
      <c r="A30" s="1"/>
      <c r="B30" s="1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87.75" customHeight="1">
      <c r="A31" s="1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87.75" customHeight="1">
      <c r="A32" s="1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87.75" customHeight="1">
      <c r="A33" s="1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87.75" customHeight="1">
      <c r="A34" s="1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87.75" customHeight="1">
      <c r="A35" s="1"/>
      <c r="B35" s="1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87.75" customHeight="1">
      <c r="A36" s="1"/>
      <c r="B36" s="1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87.75" customHeight="1">
      <c r="A37" s="1"/>
      <c r="B37" s="1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87.75" customHeight="1">
      <c r="A38" s="1"/>
      <c r="B38" s="1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87.75" customHeight="1">
      <c r="A39" s="1"/>
      <c r="B39" s="1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87.75" customHeight="1">
      <c r="A40" s="1"/>
      <c r="B40" s="1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87.75" customHeight="1">
      <c r="A41" s="1"/>
      <c r="B41" s="1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87.75" customHeight="1">
      <c r="A42" s="1"/>
      <c r="B42" s="1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87.75" customHeight="1">
      <c r="A43" s="1"/>
      <c r="B43" s="1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87.75" customHeight="1">
      <c r="A44" s="1"/>
      <c r="B44" s="1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ht="87.75" customHeight="1">
      <c r="A45" s="1"/>
      <c r="B45" s="1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87.75" customHeight="1">
      <c r="A46" s="1"/>
      <c r="B46" s="1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ht="87.75" customHeight="1">
      <c r="A47" s="1"/>
      <c r="B47" s="1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ht="87.75" customHeight="1">
      <c r="A48" s="1"/>
      <c r="B48" s="1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87.75" customHeight="1">
      <c r="A49" s="1"/>
      <c r="B49" s="1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ht="87.75" customHeight="1">
      <c r="A50" s="1"/>
      <c r="B50" s="1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ht="87.75" customHeight="1">
      <c r="A51" s="1"/>
      <c r="B51" s="1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ht="87.75" customHeight="1">
      <c r="A52" s="1"/>
      <c r="B52" s="1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ht="87.75" customHeight="1">
      <c r="A53" s="1"/>
      <c r="B53" s="1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ht="87.75" customHeight="1">
      <c r="A54" s="1"/>
      <c r="B54" s="1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ht="87.75" customHeight="1">
      <c r="A55" s="1"/>
      <c r="B55" s="1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ht="87.75" customHeight="1">
      <c r="A56" s="1"/>
      <c r="B56" s="1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ht="87.75" customHeight="1">
      <c r="A57" s="1"/>
      <c r="B57" s="1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ht="87.75" customHeight="1">
      <c r="A58" s="1"/>
      <c r="B58" s="1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ht="87.75" customHeight="1">
      <c r="A59" s="1"/>
      <c r="B59" s="1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ht="87.75" customHeight="1">
      <c r="A60" s="1"/>
      <c r="B60" s="1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ht="87.75" customHeight="1">
      <c r="A61" s="1"/>
      <c r="B61" s="1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87.75" customHeight="1">
      <c r="A62" s="1"/>
      <c r="B62" s="1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ht="87.75" customHeight="1">
      <c r="A63" s="1"/>
      <c r="B63" s="1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ht="87.75" customHeight="1">
      <c r="A64" s="1"/>
      <c r="B64" s="1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87.75" customHeight="1">
      <c r="A65" s="1"/>
      <c r="B65" s="1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87.75" customHeight="1">
      <c r="A66" s="1"/>
      <c r="B66" s="1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87.75" customHeight="1">
      <c r="A67" s="1"/>
      <c r="B67" s="1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87.75" customHeight="1">
      <c r="A68" s="1"/>
      <c r="B68" s="1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ht="87.75" customHeight="1">
      <c r="A69" s="1"/>
      <c r="B69" s="1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87.75" customHeight="1">
      <c r="A70" s="1"/>
      <c r="B70" s="1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87.75" customHeight="1">
      <c r="A71" s="1"/>
      <c r="B71" s="1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87.75" customHeight="1">
      <c r="A72" s="1"/>
      <c r="B72" s="1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ht="87.75" customHeight="1">
      <c r="A73" s="1"/>
      <c r="B73" s="1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ht="87.75" customHeight="1">
      <c r="A74" s="1"/>
      <c r="B74" s="1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ht="87.75" customHeight="1">
      <c r="A75" s="1"/>
      <c r="B75" s="1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ht="87.75" customHeight="1">
      <c r="A76" s="1"/>
      <c r="B76" s="1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ht="87.75" customHeight="1">
      <c r="A77" s="1"/>
      <c r="B77" s="1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ht="87.75" customHeight="1">
      <c r="A78" s="1"/>
      <c r="B78" s="1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ht="87.75" customHeight="1">
      <c r="A79" s="1"/>
      <c r="B79" s="1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ht="87.75" customHeight="1">
      <c r="A80" s="1"/>
      <c r="B80" s="1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ht="87.75" customHeight="1">
      <c r="A81" s="1"/>
      <c r="B81" s="16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ht="87.75" customHeight="1">
      <c r="A82" s="1"/>
      <c r="B82" s="1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ht="87.75" customHeight="1">
      <c r="A83" s="1"/>
      <c r="B83" s="1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ht="87.75" customHeight="1">
      <c r="A84" s="1"/>
      <c r="B84" s="1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ht="87.75" customHeight="1">
      <c r="A85" s="1"/>
      <c r="B85" s="1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ht="87.75" customHeight="1">
      <c r="A86" s="1"/>
      <c r="B86" s="1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ht="87.75" customHeight="1">
      <c r="A87" s="1"/>
      <c r="B87" s="1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ht="87.75" customHeight="1">
      <c r="A88" s="1"/>
      <c r="B88" s="1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ht="87.75" customHeight="1">
      <c r="A89" s="1"/>
      <c r="B89" s="1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ht="87.75" customHeight="1">
      <c r="A90" s="1"/>
      <c r="B90" s="1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ht="87.75" customHeight="1">
      <c r="A91" s="1"/>
      <c r="B91" s="16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ht="87.75" customHeight="1">
      <c r="A92" s="1"/>
      <c r="B92" s="1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ht="87.75" customHeight="1">
      <c r="A93" s="1"/>
      <c r="B93" s="1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ht="87.75" customHeight="1">
      <c r="A94" s="1"/>
      <c r="B94" s="1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ht="87.75" customHeight="1">
      <c r="A95" s="1"/>
      <c r="B95" s="16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ht="87.75" customHeight="1">
      <c r="A96" s="1"/>
      <c r="B96" s="16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87.75" customHeight="1">
      <c r="A97" s="1"/>
      <c r="B97" s="16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87.75" customHeight="1">
      <c r="A98" s="1"/>
      <c r="B98" s="16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87.75" customHeight="1">
      <c r="A99" s="1"/>
      <c r="B99" s="16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87.75" customHeight="1">
      <c r="A100" s="1"/>
      <c r="B100" s="1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87.75" customHeight="1">
      <c r="A101" s="1"/>
      <c r="B101" s="16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87.75" customHeight="1">
      <c r="A102" s="1"/>
      <c r="B102" s="1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87.75" customHeight="1">
      <c r="A103" s="1"/>
      <c r="B103" s="1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87.75" customHeight="1">
      <c r="A104" s="1"/>
      <c r="B104" s="1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ht="87.75" customHeight="1">
      <c r="A105" s="1"/>
      <c r="B105" s="1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ht="87.75" customHeight="1">
      <c r="A106" s="1"/>
      <c r="B106" s="16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ht="87.75" customHeight="1">
      <c r="A107" s="1"/>
      <c r="B107" s="1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ht="87.75" customHeight="1">
      <c r="A108" s="1"/>
      <c r="B108" s="1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87.75" customHeight="1">
      <c r="A109" s="1"/>
      <c r="B109" s="16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87.75" customHeight="1">
      <c r="A110" s="1"/>
      <c r="B110" s="16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87.75" customHeight="1">
      <c r="A111" s="1"/>
      <c r="B111" s="16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87.75" customHeight="1">
      <c r="A112" s="1"/>
      <c r="B112" s="1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87.75" customHeight="1">
      <c r="A113" s="1"/>
      <c r="B113" s="1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87.75" customHeight="1">
      <c r="A114" s="1"/>
      <c r="B114" s="1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87.75" customHeight="1">
      <c r="A115" s="1"/>
      <c r="B115" s="16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87.75" customHeight="1">
      <c r="A116" s="1"/>
      <c r="B116" s="16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87.75" customHeight="1">
      <c r="A117" s="1"/>
      <c r="B117" s="16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87.75" customHeight="1">
      <c r="A118" s="1"/>
      <c r="B118" s="16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87.75" customHeight="1">
      <c r="A119" s="1"/>
      <c r="B119" s="1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87.75" customHeight="1">
      <c r="A120" s="1"/>
      <c r="B120" s="16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87.75" customHeight="1">
      <c r="A121" s="1"/>
      <c r="B121" s="16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87.75" customHeight="1">
      <c r="A122" s="1"/>
      <c r="B122" s="16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87.75" customHeight="1">
      <c r="A123" s="1"/>
      <c r="B123" s="16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87.75" customHeight="1">
      <c r="A124" s="1"/>
      <c r="B124" s="16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87.75" customHeight="1">
      <c r="A125" s="1"/>
      <c r="B125" s="1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87.75" customHeight="1">
      <c r="A126" s="1"/>
      <c r="B126" s="16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87.75" customHeight="1">
      <c r="A127" s="1"/>
      <c r="B127" s="16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87.75" customHeight="1">
      <c r="A128" s="1"/>
      <c r="B128" s="16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87.75" customHeight="1">
      <c r="A129" s="1"/>
      <c r="B129" s="16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87.75" customHeight="1">
      <c r="A130" s="1"/>
      <c r="B130" s="16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87.75" customHeight="1">
      <c r="A131" s="1"/>
      <c r="B131" s="16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87.75" customHeight="1">
      <c r="A132" s="1"/>
      <c r="B132" s="16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87.75" customHeight="1">
      <c r="A133" s="1"/>
      <c r="B133" s="16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87.75" customHeight="1">
      <c r="A134" s="1"/>
      <c r="B134" s="16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87.75" customHeight="1">
      <c r="A135" s="1"/>
      <c r="B135" s="16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87.75" customHeight="1">
      <c r="A136" s="1"/>
      <c r="B136" s="16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87.75" customHeight="1">
      <c r="A137" s="1"/>
      <c r="B137" s="16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87.75" customHeight="1">
      <c r="A138" s="1"/>
      <c r="B138" s="16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87.75" customHeight="1">
      <c r="A139" s="1"/>
      <c r="B139" s="16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87.75" customHeight="1">
      <c r="A140" s="1"/>
      <c r="B140" s="16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87.75" customHeight="1">
      <c r="A141" s="1"/>
      <c r="B141" s="16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87.75" customHeight="1">
      <c r="A142" s="1"/>
      <c r="B142" s="16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87.75" customHeight="1">
      <c r="A143" s="1"/>
      <c r="B143" s="16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87.75" customHeight="1">
      <c r="A144" s="1"/>
      <c r="B144" s="16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87.75" customHeight="1">
      <c r="A145" s="1"/>
      <c r="B145" s="16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87.75" customHeight="1">
      <c r="A146" s="1"/>
      <c r="B146" s="16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87.75" customHeight="1">
      <c r="A147" s="1"/>
      <c r="B147" s="16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87.75" customHeight="1">
      <c r="A148" s="1"/>
      <c r="B148" s="16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87.75" customHeight="1">
      <c r="A149" s="1"/>
      <c r="B149" s="16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87.75" customHeight="1">
      <c r="A150" s="1"/>
      <c r="B150" s="16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87.75" customHeight="1">
      <c r="A151" s="1"/>
      <c r="B151" s="16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87.75" customHeight="1">
      <c r="A152" s="1"/>
      <c r="B152" s="16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87.75" customHeight="1">
      <c r="A153" s="1"/>
      <c r="B153" s="16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87.75" customHeight="1">
      <c r="A154" s="1"/>
      <c r="B154" s="16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87.75" customHeight="1">
      <c r="A155" s="1"/>
      <c r="B155" s="16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87.75" customHeight="1">
      <c r="A156" s="1"/>
      <c r="B156" s="16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87.75" customHeight="1">
      <c r="A157" s="1"/>
      <c r="B157" s="16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87.75" customHeight="1">
      <c r="A158" s="1"/>
      <c r="B158" s="16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87.75" customHeight="1">
      <c r="A159" s="1"/>
      <c r="B159" s="16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87.75" customHeight="1">
      <c r="A160" s="1"/>
      <c r="B160" s="16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87.75" customHeight="1">
      <c r="A161" s="1"/>
      <c r="B161" s="16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87.75" customHeight="1">
      <c r="A162" s="1"/>
      <c r="B162" s="16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87.75" customHeight="1">
      <c r="A163" s="1"/>
      <c r="B163" s="16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87.75" customHeight="1">
      <c r="A164" s="1"/>
      <c r="B164" s="16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87.75" customHeight="1">
      <c r="A165" s="1"/>
      <c r="B165" s="16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87.75" customHeight="1">
      <c r="A166" s="1"/>
      <c r="B166" s="16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87.75" customHeight="1">
      <c r="A167" s="1"/>
      <c r="B167" s="16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87.75" customHeight="1">
      <c r="A168" s="1"/>
      <c r="B168" s="16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87.75" customHeight="1">
      <c r="A169" s="1"/>
      <c r="B169" s="16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87.75" customHeight="1">
      <c r="A170" s="1"/>
      <c r="B170" s="16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87.75" customHeight="1">
      <c r="A171" s="1"/>
      <c r="B171" s="16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87.75" customHeight="1">
      <c r="A172" s="1"/>
      <c r="B172" s="16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87.75" customHeight="1">
      <c r="A173" s="1"/>
      <c r="B173" s="16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87.75" customHeight="1">
      <c r="A174" s="1"/>
      <c r="B174" s="16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87.75" customHeight="1">
      <c r="A175" s="1"/>
      <c r="B175" s="16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87.75" customHeight="1">
      <c r="A176" s="1"/>
      <c r="B176" s="16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87.75" customHeight="1">
      <c r="A177" s="1"/>
      <c r="B177" s="16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87.75" customHeight="1">
      <c r="A178" s="1"/>
      <c r="B178" s="16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87.75" customHeight="1">
      <c r="A179" s="1"/>
      <c r="B179" s="16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87.75" customHeight="1">
      <c r="A180" s="1"/>
      <c r="B180" s="16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87.75" customHeight="1">
      <c r="A181" s="1"/>
      <c r="B181" s="16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87.75" customHeight="1">
      <c r="A182" s="1"/>
      <c r="B182" s="16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87.75" customHeight="1">
      <c r="A183" s="1"/>
      <c r="B183" s="16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87.75" customHeight="1">
      <c r="A184" s="1"/>
      <c r="B184" s="16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87.75" customHeight="1">
      <c r="A185" s="1"/>
      <c r="B185" s="16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87.75" customHeight="1">
      <c r="A186" s="1"/>
      <c r="B186" s="16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87.75" customHeight="1">
      <c r="A187" s="1"/>
      <c r="B187" s="16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87.75" customHeight="1">
      <c r="A188" s="1"/>
      <c r="B188" s="16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87.75" customHeight="1">
      <c r="A189" s="1"/>
      <c r="B189" s="16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87.75" customHeight="1">
      <c r="A190" s="1"/>
      <c r="B190" s="16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87.75" customHeight="1">
      <c r="A191" s="1"/>
      <c r="B191" s="16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87.75" customHeight="1">
      <c r="A192" s="1"/>
      <c r="B192" s="16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87.75" customHeight="1">
      <c r="A193" s="1"/>
      <c r="B193" s="16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87.75" customHeight="1">
      <c r="A194" s="1"/>
      <c r="B194" s="16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87.75" customHeight="1">
      <c r="A195" s="1"/>
      <c r="B195" s="16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87.75" customHeight="1">
      <c r="A196" s="1"/>
      <c r="B196" s="16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87.75" customHeight="1">
      <c r="A197" s="1"/>
      <c r="B197" s="16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87.75" customHeight="1">
      <c r="A198" s="1"/>
      <c r="B198" s="16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87.75" customHeight="1">
      <c r="A199" s="1"/>
      <c r="B199" s="16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87.75" customHeight="1">
      <c r="A200" s="1"/>
      <c r="B200" s="16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87.75" customHeight="1">
      <c r="A201" s="1"/>
      <c r="B201" s="16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87.75" customHeight="1">
      <c r="A202" s="1"/>
      <c r="B202" s="16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87.75" customHeight="1">
      <c r="A203" s="1"/>
      <c r="B203" s="16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87.75" customHeight="1">
      <c r="A204" s="1"/>
      <c r="B204" s="16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87.75" customHeight="1">
      <c r="A205" s="1"/>
      <c r="B205" s="16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87.75" customHeight="1">
      <c r="A206" s="1"/>
      <c r="B206" s="16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87.75" customHeight="1">
      <c r="A207" s="1"/>
      <c r="B207" s="16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87.75" customHeight="1">
      <c r="A208" s="1"/>
      <c r="B208" s="16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87.75" customHeight="1">
      <c r="A209" s="1"/>
      <c r="B209" s="16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87.75" customHeight="1">
      <c r="A210" s="1"/>
      <c r="B210" s="16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87.75" customHeight="1">
      <c r="A211" s="1"/>
      <c r="B211" s="16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87.75" customHeight="1">
      <c r="A212" s="1"/>
      <c r="B212" s="16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87.75" customHeight="1">
      <c r="A213" s="1"/>
      <c r="B213" s="16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87.75" customHeight="1">
      <c r="A214" s="1"/>
      <c r="B214" s="16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87.75" customHeight="1">
      <c r="A215" s="1"/>
      <c r="B215" s="16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87.75" customHeight="1">
      <c r="A216" s="1"/>
      <c r="B216" s="16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87.75" customHeight="1">
      <c r="A217" s="1"/>
      <c r="B217" s="16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87.75" customHeight="1">
      <c r="A218" s="1"/>
      <c r="B218" s="16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87.75" customHeight="1">
      <c r="A219" s="1"/>
      <c r="B219" s="16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87.75" customHeight="1">
      <c r="A220" s="1"/>
      <c r="B220" s="16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87.75" customHeight="1">
      <c r="A221" s="1"/>
      <c r="B221" s="16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87.75" customHeight="1">
      <c r="A222" s="1"/>
      <c r="B222" s="16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87.75" customHeight="1">
      <c r="A223" s="1"/>
      <c r="B223" s="16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87.75" customHeight="1">
      <c r="A224" s="1"/>
      <c r="B224" s="16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87.75" customHeight="1">
      <c r="A225" s="1"/>
      <c r="B225" s="16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87.75" customHeight="1">
      <c r="A226" s="1"/>
      <c r="B226" s="16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87.75" customHeight="1">
      <c r="A227" s="1"/>
      <c r="B227" s="16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87.75" customHeight="1">
      <c r="A228" s="1"/>
      <c r="B228" s="16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87.75" customHeight="1">
      <c r="A229" s="1"/>
      <c r="B229" s="16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87.75" customHeight="1">
      <c r="A230" s="1"/>
      <c r="B230" s="16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87.75" customHeight="1">
      <c r="A231" s="1"/>
      <c r="B231" s="16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87.75" customHeight="1">
      <c r="A232" s="1"/>
      <c r="B232" s="16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87.75" customHeight="1">
      <c r="A233" s="1"/>
      <c r="B233" s="16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87.75" customHeight="1">
      <c r="A234" s="1"/>
      <c r="B234" s="16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87.75" customHeight="1">
      <c r="A235" s="1"/>
      <c r="B235" s="16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87.75" customHeight="1">
      <c r="A236" s="1"/>
      <c r="B236" s="16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87.75" customHeight="1">
      <c r="A237" s="1"/>
      <c r="B237" s="16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87.75" customHeight="1">
      <c r="A238" s="1"/>
      <c r="B238" s="16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87.75" customHeight="1">
      <c r="A239" s="1"/>
      <c r="B239" s="16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87.75" customHeight="1">
      <c r="A240" s="1"/>
      <c r="B240" s="16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87.75" customHeight="1">
      <c r="A241" s="1"/>
      <c r="B241" s="16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87.75" customHeight="1">
      <c r="A242" s="1"/>
      <c r="B242" s="16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87.75" customHeight="1">
      <c r="A243" s="1"/>
      <c r="B243" s="16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87.75" customHeight="1">
      <c r="A244" s="1"/>
      <c r="B244" s="16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87.75" customHeight="1">
      <c r="A245" s="1"/>
      <c r="B245" s="16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87.75" customHeight="1">
      <c r="A246" s="1"/>
      <c r="B246" s="16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87.75" customHeight="1">
      <c r="A247" s="1"/>
      <c r="B247" s="16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87.75" customHeight="1">
      <c r="A248" s="1"/>
      <c r="B248" s="16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87.75" customHeight="1">
      <c r="A249" s="1"/>
      <c r="B249" s="16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87.75" customHeight="1">
      <c r="A250" s="1"/>
      <c r="B250" s="16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87.75" customHeight="1">
      <c r="A251" s="1"/>
      <c r="B251" s="16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87.75" customHeight="1">
      <c r="A252" s="1"/>
      <c r="B252" s="16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87.75" customHeight="1">
      <c r="A253" s="1"/>
      <c r="B253" s="16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87.75" customHeight="1">
      <c r="A254" s="1"/>
      <c r="B254" s="16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87.75" customHeight="1">
      <c r="A255" s="1"/>
      <c r="B255" s="16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87.75" customHeight="1">
      <c r="A256" s="1"/>
      <c r="B256" s="16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87.75" customHeight="1">
      <c r="A257" s="1"/>
      <c r="B257" s="16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87.75" customHeight="1">
      <c r="A258" s="1"/>
      <c r="B258" s="16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87.75" customHeight="1">
      <c r="A259" s="1"/>
      <c r="B259" s="16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87.75" customHeight="1">
      <c r="A260" s="1"/>
      <c r="B260" s="16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87.75" customHeight="1">
      <c r="A261" s="1"/>
      <c r="B261" s="16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87.75" customHeight="1">
      <c r="A262" s="1"/>
      <c r="B262" s="16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87.75" customHeight="1">
      <c r="A263" s="1"/>
      <c r="B263" s="16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87.75" customHeight="1">
      <c r="A264" s="1"/>
      <c r="B264" s="16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87.75" customHeight="1">
      <c r="A265" s="1"/>
      <c r="B265" s="16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87.75" customHeight="1">
      <c r="A266" s="1"/>
      <c r="B266" s="16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87.75" customHeight="1">
      <c r="A267" s="1"/>
      <c r="B267" s="16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87.75" customHeight="1">
      <c r="A268" s="1"/>
      <c r="B268" s="16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87.75" customHeight="1">
      <c r="A269" s="1"/>
      <c r="B269" s="16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87.75" customHeight="1">
      <c r="A270" s="1"/>
      <c r="B270" s="16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87.75" customHeight="1">
      <c r="A271" s="1"/>
      <c r="B271" s="16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87.75" customHeight="1">
      <c r="A272" s="1"/>
      <c r="B272" s="16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87.75" customHeight="1">
      <c r="A273" s="1"/>
      <c r="B273" s="16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87.75" customHeight="1">
      <c r="A274" s="1"/>
      <c r="B274" s="16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87.75" customHeight="1">
      <c r="A275" s="1"/>
      <c r="B275" s="16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87.75" customHeight="1">
      <c r="A276" s="1"/>
      <c r="B276" s="16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87.75" customHeight="1">
      <c r="A277" s="1"/>
      <c r="B277" s="16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87.75" customHeight="1">
      <c r="A278" s="1"/>
      <c r="B278" s="16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87.75" customHeight="1">
      <c r="A279" s="1"/>
      <c r="B279" s="16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87.75" customHeight="1">
      <c r="A280" s="1"/>
      <c r="B280" s="16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87.75" customHeight="1">
      <c r="A281" s="1"/>
      <c r="B281" s="16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87.75" customHeight="1">
      <c r="A282" s="1"/>
      <c r="B282" s="16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87.75" customHeight="1">
      <c r="A283" s="1"/>
      <c r="B283" s="16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87.75" customHeight="1">
      <c r="A284" s="1"/>
      <c r="B284" s="16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87.75" customHeight="1">
      <c r="A285" s="1"/>
      <c r="B285" s="16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87.75" customHeight="1">
      <c r="A286" s="1"/>
      <c r="B286" s="16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87.75" customHeight="1">
      <c r="A287" s="1"/>
      <c r="B287" s="16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87.75" customHeight="1">
      <c r="A288" s="1"/>
      <c r="B288" s="16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87.75" customHeight="1">
      <c r="A289" s="1"/>
      <c r="B289" s="16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87.75" customHeight="1">
      <c r="A290" s="1"/>
      <c r="B290" s="16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87.75" customHeight="1">
      <c r="A291" s="1"/>
      <c r="B291" s="16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87.75" customHeight="1">
      <c r="A292" s="1"/>
      <c r="B292" s="16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87.75" customHeight="1">
      <c r="A293" s="1"/>
      <c r="B293" s="16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87.75" customHeight="1">
      <c r="A294" s="1"/>
      <c r="B294" s="16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87.75" customHeight="1">
      <c r="A295" s="1"/>
      <c r="B295" s="16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87.75" customHeight="1">
      <c r="A296" s="1"/>
      <c r="B296" s="16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87.75" customHeight="1">
      <c r="A297" s="1"/>
      <c r="B297" s="16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87.75" customHeight="1">
      <c r="A298" s="1"/>
      <c r="B298" s="16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87.75" customHeight="1">
      <c r="A299" s="1"/>
      <c r="B299" s="16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87.75" customHeight="1">
      <c r="A300" s="1"/>
      <c r="B300" s="16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87.75" customHeight="1">
      <c r="A301" s="1"/>
      <c r="B301" s="16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87.75" customHeight="1">
      <c r="A302" s="1"/>
      <c r="B302" s="16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87.75" customHeight="1">
      <c r="A303" s="1"/>
      <c r="B303" s="16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87.75" customHeight="1">
      <c r="A304" s="1"/>
      <c r="B304" s="16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87.75" customHeight="1">
      <c r="A305" s="1"/>
      <c r="B305" s="16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87.75" customHeight="1">
      <c r="A306" s="1"/>
      <c r="B306" s="16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87.75" customHeight="1">
      <c r="A307" s="1"/>
      <c r="B307" s="16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87.75" customHeight="1">
      <c r="A308" s="1"/>
      <c r="B308" s="16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87.75" customHeight="1">
      <c r="A309" s="1"/>
      <c r="B309" s="16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87.75" customHeight="1">
      <c r="A310" s="1"/>
      <c r="B310" s="16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87.75" customHeight="1">
      <c r="A311" s="1"/>
      <c r="B311" s="16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87.75" customHeight="1">
      <c r="A312" s="1"/>
      <c r="B312" s="16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87.75" customHeight="1">
      <c r="A313" s="1"/>
      <c r="B313" s="16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87.75" customHeight="1">
      <c r="A314" s="1"/>
      <c r="B314" s="16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87.75" customHeight="1">
      <c r="A315" s="1"/>
      <c r="B315" s="16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87.75" customHeight="1">
      <c r="A316" s="1"/>
      <c r="B316" s="16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87.75" customHeight="1">
      <c r="A317" s="1"/>
      <c r="B317" s="16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87.75" customHeight="1">
      <c r="A318" s="1"/>
      <c r="B318" s="16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87.75" customHeight="1">
      <c r="A319" s="1"/>
      <c r="B319" s="16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87.75" customHeight="1">
      <c r="A320" s="1"/>
      <c r="B320" s="16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87.75" customHeight="1">
      <c r="A321" s="1"/>
      <c r="B321" s="16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87.75" customHeight="1">
      <c r="A322" s="1"/>
      <c r="B322" s="16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87.75" customHeight="1">
      <c r="A323" s="1"/>
      <c r="B323" s="16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87.75" customHeight="1">
      <c r="A324" s="1"/>
      <c r="B324" s="16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87.75" customHeight="1">
      <c r="A325" s="1"/>
      <c r="B325" s="16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87.75" customHeight="1">
      <c r="A326" s="1"/>
      <c r="B326" s="16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87.75" customHeight="1">
      <c r="A327" s="1"/>
      <c r="B327" s="16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87.75" customHeight="1">
      <c r="A328" s="1"/>
      <c r="B328" s="16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87.75" customHeight="1">
      <c r="A329" s="1"/>
      <c r="B329" s="16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87.75" customHeight="1">
      <c r="A330" s="1"/>
      <c r="B330" s="16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87.75" customHeight="1">
      <c r="A331" s="1"/>
      <c r="B331" s="16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87.75" customHeight="1">
      <c r="A332" s="1"/>
      <c r="B332" s="16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87.75" customHeight="1">
      <c r="A333" s="1"/>
      <c r="B333" s="16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87.75" customHeight="1">
      <c r="A334" s="1"/>
      <c r="B334" s="16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87.75" customHeight="1">
      <c r="A335" s="1"/>
      <c r="B335" s="16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87.75" customHeight="1">
      <c r="A336" s="1"/>
      <c r="B336" s="16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87.75" customHeight="1">
      <c r="A337" s="1"/>
      <c r="B337" s="16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87.75" customHeight="1">
      <c r="A338" s="1"/>
      <c r="B338" s="16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87.75" customHeight="1">
      <c r="A339" s="1"/>
      <c r="B339" s="16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87.75" customHeight="1">
      <c r="A340" s="1"/>
      <c r="B340" s="16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87.75" customHeight="1">
      <c r="A341" s="1"/>
      <c r="B341" s="16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87.75" customHeight="1">
      <c r="A342" s="1"/>
      <c r="B342" s="16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87.75" customHeight="1">
      <c r="A343" s="1"/>
      <c r="B343" s="16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87.75" customHeight="1">
      <c r="A344" s="1"/>
      <c r="B344" s="16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87.75" customHeight="1">
      <c r="A345" s="1"/>
      <c r="B345" s="16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87.75" customHeight="1">
      <c r="A346" s="1"/>
      <c r="B346" s="16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87.75" customHeight="1">
      <c r="A347" s="1"/>
      <c r="B347" s="16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87.75" customHeight="1">
      <c r="A348" s="1"/>
      <c r="B348" s="16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87.75" customHeight="1">
      <c r="A349" s="1"/>
      <c r="B349" s="16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87.75" customHeight="1">
      <c r="A350" s="1"/>
      <c r="B350" s="16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87.75" customHeight="1">
      <c r="A351" s="1"/>
      <c r="B351" s="16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87.75" customHeight="1">
      <c r="A352" s="1"/>
      <c r="B352" s="16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87.75" customHeight="1">
      <c r="A353" s="1"/>
      <c r="B353" s="16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87.75" customHeight="1">
      <c r="A354" s="1"/>
      <c r="B354" s="16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87.75" customHeight="1">
      <c r="A355" s="1"/>
      <c r="B355" s="16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87.75" customHeight="1">
      <c r="A356" s="1"/>
      <c r="B356" s="16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87.75" customHeight="1">
      <c r="A357" s="1"/>
      <c r="B357" s="16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87.75" customHeight="1">
      <c r="A358" s="1"/>
      <c r="B358" s="16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87.75" customHeight="1">
      <c r="A359" s="1"/>
      <c r="B359" s="16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87.75" customHeight="1">
      <c r="A360" s="1"/>
      <c r="B360" s="16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87.75" customHeight="1">
      <c r="A361" s="1"/>
      <c r="B361" s="16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87.75" customHeight="1">
      <c r="A362" s="1"/>
      <c r="B362" s="16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87.75" customHeight="1">
      <c r="A363" s="1"/>
      <c r="B363" s="16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87.75" customHeight="1">
      <c r="A364" s="1"/>
      <c r="B364" s="16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87.75" customHeight="1">
      <c r="A365" s="1"/>
      <c r="B365" s="16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87.75" customHeight="1">
      <c r="A366" s="1"/>
      <c r="B366" s="16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87.75" customHeight="1">
      <c r="A367" s="1"/>
      <c r="B367" s="16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87.75" customHeight="1">
      <c r="A368" s="1"/>
      <c r="B368" s="16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87.75" customHeight="1">
      <c r="A369" s="1"/>
      <c r="B369" s="16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87.75" customHeight="1">
      <c r="A370" s="1"/>
      <c r="B370" s="16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87.75" customHeight="1">
      <c r="A371" s="1"/>
      <c r="B371" s="16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87.75" customHeight="1">
      <c r="A372" s="1"/>
      <c r="B372" s="16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87.75" customHeight="1">
      <c r="A373" s="1"/>
      <c r="B373" s="16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87.75" customHeight="1">
      <c r="A374" s="1"/>
      <c r="B374" s="16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87.75" customHeight="1">
      <c r="A375" s="1"/>
      <c r="B375" s="16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87.75" customHeight="1">
      <c r="A376" s="1"/>
      <c r="B376" s="16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87.75" customHeight="1">
      <c r="A377" s="1"/>
      <c r="B377" s="16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87.75" customHeight="1">
      <c r="A378" s="1"/>
      <c r="B378" s="16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87.75" customHeight="1">
      <c r="A379" s="1"/>
      <c r="B379" s="16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87.75" customHeight="1">
      <c r="A380" s="1"/>
      <c r="B380" s="16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87.75" customHeight="1">
      <c r="A381" s="1"/>
      <c r="B381" s="16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87.75" customHeight="1">
      <c r="A382" s="1"/>
      <c r="B382" s="16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87.75" customHeight="1">
      <c r="A383" s="1"/>
      <c r="B383" s="16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87.75" customHeight="1">
      <c r="A384" s="1"/>
      <c r="B384" s="16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87.75" customHeight="1">
      <c r="A385" s="1"/>
      <c r="B385" s="16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87.75" customHeight="1">
      <c r="A386" s="1"/>
      <c r="B386" s="16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87.75" customHeight="1">
      <c r="A387" s="1"/>
      <c r="B387" s="16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87.75" customHeight="1">
      <c r="A388" s="1"/>
      <c r="B388" s="16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87.75" customHeight="1">
      <c r="A389" s="1"/>
      <c r="B389" s="16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87.75" customHeight="1">
      <c r="A390" s="1"/>
      <c r="B390" s="16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87.75" customHeight="1">
      <c r="A391" s="1"/>
      <c r="B391" s="16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87.75" customHeight="1">
      <c r="A392" s="1"/>
      <c r="B392" s="16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87.75" customHeight="1">
      <c r="A393" s="1"/>
      <c r="B393" s="16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87.75" customHeight="1">
      <c r="A394" s="1"/>
      <c r="B394" s="16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87.75" customHeight="1">
      <c r="A395" s="1"/>
      <c r="B395" s="16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87.75" customHeight="1">
      <c r="A396" s="1"/>
      <c r="B396" s="16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87.75" customHeight="1">
      <c r="A397" s="1"/>
      <c r="B397" s="16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87.75" customHeight="1">
      <c r="A398" s="1"/>
      <c r="B398" s="16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87.75" customHeight="1">
      <c r="A399" s="1"/>
      <c r="B399" s="16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87.75" customHeight="1">
      <c r="A400" s="1"/>
      <c r="B400" s="16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87.75" customHeight="1">
      <c r="A401" s="1"/>
      <c r="B401" s="16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87.75" customHeight="1">
      <c r="A402" s="1"/>
      <c r="B402" s="16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87.75" customHeight="1">
      <c r="A403" s="1"/>
      <c r="B403" s="16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87.75" customHeight="1">
      <c r="A404" s="1"/>
      <c r="B404" s="16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87.75" customHeight="1">
      <c r="A405" s="1"/>
      <c r="B405" s="16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87.75" customHeight="1">
      <c r="A406" s="1"/>
      <c r="B406" s="16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87.75" customHeight="1">
      <c r="A407" s="1"/>
      <c r="B407" s="16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87.75" customHeight="1">
      <c r="A408" s="1"/>
      <c r="B408" s="16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87.75" customHeight="1">
      <c r="A409" s="1"/>
      <c r="B409" s="16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87.75" customHeight="1">
      <c r="A410" s="1"/>
      <c r="B410" s="16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87.75" customHeight="1">
      <c r="A411" s="1"/>
      <c r="B411" s="16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87.75" customHeight="1">
      <c r="A412" s="1"/>
      <c r="B412" s="16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87.75" customHeight="1">
      <c r="A413" s="1"/>
      <c r="B413" s="16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87.75" customHeight="1">
      <c r="A414" s="1"/>
      <c r="B414" s="16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87.75" customHeight="1">
      <c r="A415" s="1"/>
      <c r="B415" s="16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87.75" customHeight="1">
      <c r="A416" s="1"/>
      <c r="B416" s="16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87.75" customHeight="1">
      <c r="A417" s="1"/>
      <c r="B417" s="16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87.75" customHeight="1">
      <c r="A418" s="1"/>
      <c r="B418" s="16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87.75" customHeight="1">
      <c r="A419" s="1"/>
      <c r="B419" s="16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87.75" customHeight="1">
      <c r="A420" s="1"/>
      <c r="B420" s="16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87.75" customHeight="1">
      <c r="A421" s="1"/>
      <c r="B421" s="16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87.75" customHeight="1">
      <c r="A422" s="1"/>
      <c r="B422" s="16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87.75" customHeight="1">
      <c r="A423" s="1"/>
      <c r="B423" s="16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87.75" customHeight="1">
      <c r="A424" s="1"/>
      <c r="B424" s="16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87.75" customHeight="1">
      <c r="A425" s="1"/>
      <c r="B425" s="16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87.75" customHeight="1">
      <c r="A426" s="1"/>
      <c r="B426" s="16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87.75" customHeight="1">
      <c r="A427" s="1"/>
      <c r="B427" s="16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87.75" customHeight="1">
      <c r="A428" s="1"/>
      <c r="B428" s="16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87.75" customHeight="1">
      <c r="A429" s="1"/>
      <c r="B429" s="16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87.75" customHeight="1">
      <c r="A430" s="1"/>
      <c r="B430" s="16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87.75" customHeight="1">
      <c r="A431" s="1"/>
      <c r="B431" s="16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87.75" customHeight="1">
      <c r="A432" s="1"/>
      <c r="B432" s="16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87.75" customHeight="1">
      <c r="A433" s="1"/>
      <c r="B433" s="16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87.75" customHeight="1">
      <c r="A434" s="1"/>
      <c r="B434" s="16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87.75" customHeight="1">
      <c r="A435" s="1"/>
      <c r="B435" s="16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87.75" customHeight="1">
      <c r="A436" s="1"/>
      <c r="B436" s="16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87.75" customHeight="1">
      <c r="A437" s="1"/>
      <c r="B437" s="16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87.75" customHeight="1">
      <c r="A438" s="1"/>
      <c r="B438" s="16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87.75" customHeight="1">
      <c r="A439" s="1"/>
      <c r="B439" s="16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87.75" customHeight="1">
      <c r="A440" s="1"/>
      <c r="B440" s="16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87.75" customHeight="1">
      <c r="A441" s="1"/>
      <c r="B441" s="16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87.75" customHeight="1">
      <c r="A442" s="1"/>
      <c r="B442" s="16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87.75" customHeight="1">
      <c r="A443" s="1"/>
      <c r="B443" s="16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87.75" customHeight="1">
      <c r="A444" s="1"/>
      <c r="B444" s="16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87.75" customHeight="1">
      <c r="A445" s="1"/>
      <c r="B445" s="16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87.75" customHeight="1">
      <c r="A446" s="1"/>
      <c r="B446" s="16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87.75" customHeight="1">
      <c r="A447" s="1"/>
      <c r="B447" s="16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87.75" customHeight="1">
      <c r="A448" s="1"/>
      <c r="B448" s="16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87.75" customHeight="1">
      <c r="A449" s="1"/>
      <c r="B449" s="16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87.75" customHeight="1">
      <c r="A450" s="1"/>
      <c r="B450" s="16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87.75" customHeight="1">
      <c r="A451" s="1"/>
      <c r="B451" s="16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87.75" customHeight="1">
      <c r="A452" s="1"/>
      <c r="B452" s="16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87.75" customHeight="1">
      <c r="A453" s="1"/>
      <c r="B453" s="16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87.75" customHeight="1">
      <c r="A454" s="1"/>
      <c r="B454" s="16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87.75" customHeight="1">
      <c r="A455" s="1"/>
      <c r="B455" s="16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87.75" customHeight="1">
      <c r="A456" s="1"/>
      <c r="B456" s="16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87.75" customHeight="1">
      <c r="A457" s="1"/>
      <c r="B457" s="16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87.75" customHeight="1">
      <c r="A458" s="1"/>
      <c r="B458" s="16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87.75" customHeight="1">
      <c r="A459" s="1"/>
      <c r="B459" s="16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87.75" customHeight="1">
      <c r="A460" s="1"/>
      <c r="B460" s="16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87.75" customHeight="1">
      <c r="A461" s="1"/>
      <c r="B461" s="16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87.75" customHeight="1">
      <c r="A462" s="1"/>
      <c r="B462" s="16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87.75" customHeight="1">
      <c r="A463" s="1"/>
      <c r="B463" s="16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87.75" customHeight="1">
      <c r="A464" s="1"/>
      <c r="B464" s="16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87.75" customHeight="1">
      <c r="A465" s="1"/>
      <c r="B465" s="16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87.75" customHeight="1">
      <c r="A466" s="1"/>
      <c r="B466" s="16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87.75" customHeight="1">
      <c r="A467" s="1"/>
      <c r="B467" s="16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87.75" customHeight="1">
      <c r="A468" s="1"/>
      <c r="B468" s="16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87.75" customHeight="1">
      <c r="A469" s="1"/>
      <c r="B469" s="16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87.75" customHeight="1">
      <c r="A470" s="1"/>
      <c r="B470" s="16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87.75" customHeight="1">
      <c r="A471" s="1"/>
      <c r="B471" s="16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87.75" customHeight="1">
      <c r="A472" s="1"/>
      <c r="B472" s="16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87.75" customHeight="1">
      <c r="A473" s="1"/>
      <c r="B473" s="16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87.75" customHeight="1">
      <c r="A474" s="1"/>
      <c r="B474" s="16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87.75" customHeight="1">
      <c r="A475" s="1"/>
      <c r="B475" s="16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87.75" customHeight="1">
      <c r="A476" s="1"/>
      <c r="B476" s="16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87.75" customHeight="1">
      <c r="A477" s="1"/>
      <c r="B477" s="16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87.75" customHeight="1">
      <c r="A478" s="1"/>
      <c r="B478" s="16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87.75" customHeight="1">
      <c r="A479" s="1"/>
      <c r="B479" s="16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87.75" customHeight="1">
      <c r="A480" s="1"/>
      <c r="B480" s="16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87.75" customHeight="1">
      <c r="A481" s="1"/>
      <c r="B481" s="16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87.75" customHeight="1">
      <c r="A482" s="1"/>
      <c r="B482" s="16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87.75" customHeight="1">
      <c r="A483" s="1"/>
      <c r="B483" s="16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87.75" customHeight="1">
      <c r="A484" s="1"/>
      <c r="B484" s="16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87.75" customHeight="1">
      <c r="A485" s="1"/>
      <c r="B485" s="16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87.75" customHeight="1">
      <c r="A486" s="1"/>
      <c r="B486" s="16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87.75" customHeight="1">
      <c r="A487" s="1"/>
      <c r="B487" s="16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87.75" customHeight="1">
      <c r="A488" s="1"/>
      <c r="B488" s="16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87.75" customHeight="1">
      <c r="A489" s="1"/>
      <c r="B489" s="16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87.75" customHeight="1">
      <c r="A490" s="1"/>
      <c r="B490" s="16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87.75" customHeight="1">
      <c r="A491" s="1"/>
      <c r="B491" s="16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87.75" customHeight="1">
      <c r="A492" s="1"/>
      <c r="B492" s="16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87.75" customHeight="1">
      <c r="A493" s="1"/>
      <c r="B493" s="16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87.75" customHeight="1">
      <c r="A494" s="1"/>
      <c r="B494" s="16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87.75" customHeight="1">
      <c r="A495" s="1"/>
      <c r="B495" s="16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87.75" customHeight="1">
      <c r="A496" s="1"/>
      <c r="B496" s="16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87.75" customHeight="1">
      <c r="A497" s="1"/>
      <c r="B497" s="16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87.75" customHeight="1">
      <c r="A498" s="1"/>
      <c r="B498" s="16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87.75" customHeight="1">
      <c r="A499" s="1"/>
      <c r="B499" s="16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87.75" customHeight="1">
      <c r="A500" s="1"/>
      <c r="B500" s="16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87.75" customHeight="1">
      <c r="A501" s="1"/>
      <c r="B501" s="16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87.75" customHeight="1">
      <c r="A502" s="1"/>
      <c r="B502" s="16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87.75" customHeight="1">
      <c r="A503" s="1"/>
      <c r="B503" s="16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87.75" customHeight="1">
      <c r="A504" s="1"/>
      <c r="B504" s="16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87.75" customHeight="1">
      <c r="A505" s="1"/>
      <c r="B505" s="16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87.75" customHeight="1">
      <c r="A506" s="1"/>
      <c r="B506" s="16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87.75" customHeight="1">
      <c r="A507" s="1"/>
      <c r="B507" s="16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87.75" customHeight="1">
      <c r="A508" s="1"/>
      <c r="B508" s="16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87.75" customHeight="1">
      <c r="A509" s="1"/>
      <c r="B509" s="16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87.75" customHeight="1">
      <c r="A510" s="1"/>
      <c r="B510" s="16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87.75" customHeight="1">
      <c r="A511" s="1"/>
      <c r="B511" s="16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87.75" customHeight="1">
      <c r="A512" s="1"/>
      <c r="B512" s="16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87.75" customHeight="1">
      <c r="A513" s="1"/>
      <c r="B513" s="16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87.75" customHeight="1">
      <c r="A514" s="1"/>
      <c r="B514" s="16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87.75" customHeight="1">
      <c r="A515" s="1"/>
      <c r="B515" s="16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87.75" customHeight="1">
      <c r="A516" s="1"/>
      <c r="B516" s="16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87.75" customHeight="1">
      <c r="A517" s="1"/>
      <c r="B517" s="16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87.75" customHeight="1">
      <c r="A518" s="1"/>
      <c r="B518" s="16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87.75" customHeight="1">
      <c r="A519" s="1"/>
      <c r="B519" s="16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87.75" customHeight="1">
      <c r="A520" s="1"/>
      <c r="B520" s="16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87.75" customHeight="1">
      <c r="A521" s="1"/>
      <c r="B521" s="16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87.75" customHeight="1">
      <c r="A522" s="1"/>
      <c r="B522" s="16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87.75" customHeight="1">
      <c r="A523" s="1"/>
      <c r="B523" s="16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87.75" customHeight="1">
      <c r="A524" s="1"/>
      <c r="B524" s="16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87.75" customHeight="1">
      <c r="A525" s="1"/>
      <c r="B525" s="16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87.75" customHeight="1">
      <c r="A526" s="1"/>
      <c r="B526" s="16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87.75" customHeight="1">
      <c r="A527" s="1"/>
      <c r="B527" s="16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87.75" customHeight="1">
      <c r="A528" s="1"/>
      <c r="B528" s="16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87.75" customHeight="1">
      <c r="A529" s="1"/>
      <c r="B529" s="16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87.75" customHeight="1">
      <c r="A530" s="1"/>
      <c r="B530" s="16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87.75" customHeight="1">
      <c r="A531" s="1"/>
      <c r="B531" s="16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87.75" customHeight="1">
      <c r="A532" s="1"/>
      <c r="B532" s="16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87.75" customHeight="1">
      <c r="A533" s="1"/>
      <c r="B533" s="16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87.75" customHeight="1">
      <c r="A534" s="1"/>
      <c r="B534" s="16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87.75" customHeight="1">
      <c r="A535" s="1"/>
      <c r="B535" s="16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87.75" customHeight="1">
      <c r="A536" s="1"/>
      <c r="B536" s="16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87.75" customHeight="1">
      <c r="A537" s="1"/>
      <c r="B537" s="16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87.75" customHeight="1">
      <c r="A538" s="1"/>
      <c r="B538" s="16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87.75" customHeight="1">
      <c r="A539" s="1"/>
      <c r="B539" s="16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87.75" customHeight="1">
      <c r="A540" s="1"/>
      <c r="B540" s="16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87.75" customHeight="1">
      <c r="A541" s="1"/>
      <c r="B541" s="16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87.75" customHeight="1">
      <c r="A542" s="1"/>
      <c r="B542" s="16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87.75" customHeight="1">
      <c r="A543" s="1"/>
      <c r="B543" s="16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87.75" customHeight="1">
      <c r="A544" s="1"/>
      <c r="B544" s="16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87.75" customHeight="1">
      <c r="A545" s="1"/>
      <c r="B545" s="16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87.75" customHeight="1">
      <c r="A546" s="1"/>
      <c r="B546" s="16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87.75" customHeight="1">
      <c r="A547" s="1"/>
      <c r="B547" s="16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87.75" customHeight="1">
      <c r="A548" s="1"/>
      <c r="B548" s="16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87.75" customHeight="1">
      <c r="A549" s="1"/>
      <c r="B549" s="16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87.75" customHeight="1">
      <c r="A550" s="1"/>
      <c r="B550" s="16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87.75" customHeight="1">
      <c r="A551" s="1"/>
      <c r="B551" s="16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87.75" customHeight="1">
      <c r="A552" s="1"/>
      <c r="B552" s="16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87.75" customHeight="1">
      <c r="A553" s="1"/>
      <c r="B553" s="16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87.75" customHeight="1">
      <c r="A554" s="1"/>
      <c r="B554" s="16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87.75" customHeight="1">
      <c r="A555" s="1"/>
      <c r="B555" s="16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87.75" customHeight="1">
      <c r="A556" s="1"/>
      <c r="B556" s="16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87.75" customHeight="1">
      <c r="A557" s="1"/>
      <c r="B557" s="16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87.75" customHeight="1">
      <c r="A558" s="1"/>
      <c r="B558" s="16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87.75" customHeight="1">
      <c r="A559" s="1"/>
      <c r="B559" s="16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87.75" customHeight="1">
      <c r="A560" s="1"/>
      <c r="B560" s="16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87.75" customHeight="1">
      <c r="A561" s="1"/>
      <c r="B561" s="16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87.75" customHeight="1">
      <c r="A562" s="1"/>
      <c r="B562" s="16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87.75" customHeight="1">
      <c r="A563" s="1"/>
      <c r="B563" s="16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87.75" customHeight="1">
      <c r="A564" s="1"/>
      <c r="B564" s="16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87.75" customHeight="1">
      <c r="A565" s="1"/>
      <c r="B565" s="16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87.75" customHeight="1">
      <c r="A566" s="1"/>
      <c r="B566" s="16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87.75" customHeight="1">
      <c r="A567" s="1"/>
      <c r="B567" s="16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87.75" customHeight="1">
      <c r="A568" s="1"/>
      <c r="B568" s="16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87.75" customHeight="1">
      <c r="A569" s="1"/>
      <c r="B569" s="16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87.75" customHeight="1">
      <c r="A570" s="1"/>
      <c r="B570" s="16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87.75" customHeight="1">
      <c r="A571" s="1"/>
      <c r="B571" s="16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87.75" customHeight="1">
      <c r="A572" s="1"/>
      <c r="B572" s="16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87.75" customHeight="1">
      <c r="A573" s="1"/>
      <c r="B573" s="16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87.75" customHeight="1">
      <c r="A574" s="1"/>
      <c r="B574" s="16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87.75" customHeight="1">
      <c r="A575" s="1"/>
      <c r="B575" s="16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87.75" customHeight="1">
      <c r="A576" s="1"/>
      <c r="B576" s="16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87.75" customHeight="1">
      <c r="A577" s="1"/>
      <c r="B577" s="16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87.75" customHeight="1">
      <c r="A578" s="1"/>
      <c r="B578" s="16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87.75" customHeight="1">
      <c r="A579" s="1"/>
      <c r="B579" s="16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87.75" customHeight="1">
      <c r="A580" s="1"/>
      <c r="B580" s="16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87.75" customHeight="1">
      <c r="A581" s="1"/>
      <c r="B581" s="16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87.75" customHeight="1">
      <c r="A582" s="1"/>
      <c r="B582" s="16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87.75" customHeight="1">
      <c r="A583" s="1"/>
      <c r="B583" s="16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87.75" customHeight="1">
      <c r="A584" s="1"/>
      <c r="B584" s="16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87.75" customHeight="1">
      <c r="A585" s="1"/>
      <c r="B585" s="16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87.75" customHeight="1">
      <c r="A586" s="1"/>
      <c r="B586" s="16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87.75" customHeight="1">
      <c r="A587" s="1"/>
      <c r="B587" s="16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87.75" customHeight="1">
      <c r="A588" s="1"/>
      <c r="B588" s="16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87.75" customHeight="1">
      <c r="A589" s="1"/>
      <c r="B589" s="16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87.75" customHeight="1">
      <c r="A590" s="1"/>
      <c r="B590" s="16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87.75" customHeight="1">
      <c r="A591" s="1"/>
      <c r="B591" s="16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87.75" customHeight="1">
      <c r="A592" s="1"/>
      <c r="B592" s="16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87.75" customHeight="1">
      <c r="A593" s="1"/>
      <c r="B593" s="16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87.75" customHeight="1">
      <c r="A594" s="1"/>
      <c r="B594" s="16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87.75" customHeight="1">
      <c r="A595" s="1"/>
      <c r="B595" s="16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87.75" customHeight="1">
      <c r="A596" s="1"/>
      <c r="B596" s="16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87.75" customHeight="1">
      <c r="A597" s="1"/>
      <c r="B597" s="16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87.75" customHeight="1">
      <c r="A598" s="1"/>
      <c r="B598" s="16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87.75" customHeight="1">
      <c r="A599" s="1"/>
      <c r="B599" s="16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87.75" customHeight="1">
      <c r="A600" s="1"/>
      <c r="B600" s="16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87.75" customHeight="1">
      <c r="A601" s="1"/>
      <c r="B601" s="16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87.75" customHeight="1">
      <c r="A602" s="1"/>
      <c r="B602" s="16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87.75" customHeight="1">
      <c r="A603" s="1"/>
      <c r="B603" s="16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87.75" customHeight="1">
      <c r="A604" s="1"/>
      <c r="B604" s="16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87.75" customHeight="1">
      <c r="A605" s="1"/>
      <c r="B605" s="16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87.75" customHeight="1">
      <c r="A606" s="1"/>
      <c r="B606" s="16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87.75" customHeight="1">
      <c r="A607" s="1"/>
      <c r="B607" s="16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87.75" customHeight="1">
      <c r="A608" s="1"/>
      <c r="B608" s="16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87.75" customHeight="1">
      <c r="A609" s="1"/>
      <c r="B609" s="16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87.75" customHeight="1">
      <c r="A610" s="1"/>
      <c r="B610" s="16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87.75" customHeight="1">
      <c r="A611" s="1"/>
      <c r="B611" s="16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87.75" customHeight="1">
      <c r="A612" s="1"/>
      <c r="B612" s="16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87.75" customHeight="1">
      <c r="A613" s="1"/>
      <c r="B613" s="16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87.75" customHeight="1">
      <c r="A614" s="1"/>
      <c r="B614" s="16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87.75" customHeight="1">
      <c r="A615" s="1"/>
      <c r="B615" s="16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87.75" customHeight="1">
      <c r="A616" s="1"/>
      <c r="B616" s="16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87.75" customHeight="1">
      <c r="A617" s="1"/>
      <c r="B617" s="16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87.75" customHeight="1">
      <c r="A618" s="1"/>
      <c r="B618" s="16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87.75" customHeight="1">
      <c r="A619" s="1"/>
      <c r="B619" s="16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87.75" customHeight="1">
      <c r="A620" s="1"/>
      <c r="B620" s="16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87.75" customHeight="1">
      <c r="A621" s="1"/>
      <c r="B621" s="16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87.75" customHeight="1">
      <c r="A622" s="1"/>
      <c r="B622" s="16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87.75" customHeight="1">
      <c r="A623" s="1"/>
      <c r="B623" s="16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87.75" customHeight="1">
      <c r="A624" s="1"/>
      <c r="B624" s="16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87.75" customHeight="1">
      <c r="A625" s="1"/>
      <c r="B625" s="16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87.75" customHeight="1">
      <c r="A626" s="1"/>
      <c r="B626" s="16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87.75" customHeight="1">
      <c r="A627" s="1"/>
      <c r="B627" s="16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87.75" customHeight="1">
      <c r="A628" s="1"/>
      <c r="B628" s="16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87.75" customHeight="1">
      <c r="A629" s="1"/>
      <c r="B629" s="16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87.75" customHeight="1">
      <c r="A630" s="1"/>
      <c r="B630" s="16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87.75" customHeight="1">
      <c r="A631" s="1"/>
      <c r="B631" s="16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87.75" customHeight="1">
      <c r="A632" s="1"/>
      <c r="B632" s="16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87.75" customHeight="1">
      <c r="A633" s="1"/>
      <c r="B633" s="16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87.75" customHeight="1">
      <c r="A634" s="1"/>
      <c r="B634" s="16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87.75" customHeight="1">
      <c r="A635" s="1"/>
      <c r="B635" s="16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87.75" customHeight="1">
      <c r="A636" s="1"/>
      <c r="B636" s="16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87.75" customHeight="1">
      <c r="A637" s="1"/>
      <c r="B637" s="16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87.75" customHeight="1">
      <c r="A638" s="1"/>
      <c r="B638" s="16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87.75" customHeight="1">
      <c r="A639" s="1"/>
      <c r="B639" s="16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87.75" customHeight="1">
      <c r="A640" s="1"/>
      <c r="B640" s="16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87.75" customHeight="1">
      <c r="A641" s="1"/>
      <c r="B641" s="16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87.75" customHeight="1">
      <c r="A642" s="1"/>
      <c r="B642" s="16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spans="1:42" ht="87.75" customHeight="1">
      <c r="A643" s="1"/>
      <c r="B643" s="16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spans="1:42" ht="87.75" customHeight="1">
      <c r="A644" s="1"/>
      <c r="B644" s="16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ht="87.75" customHeight="1">
      <c r="A645" s="1"/>
      <c r="B645" s="16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ht="87.75" customHeight="1">
      <c r="A646" s="1"/>
      <c r="B646" s="16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ht="87.75" customHeight="1">
      <c r="A647" s="1"/>
      <c r="B647" s="16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ht="87.75" customHeight="1">
      <c r="A648" s="1"/>
      <c r="B648" s="16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ht="87.75" customHeight="1">
      <c r="A649" s="1"/>
      <c r="B649" s="16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ht="87.75" customHeight="1">
      <c r="A650" s="1"/>
      <c r="B650" s="16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ht="87.75" customHeight="1">
      <c r="A651" s="1"/>
      <c r="B651" s="16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ht="87.75" customHeight="1">
      <c r="A652" s="1"/>
      <c r="B652" s="16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ht="87.75" customHeight="1">
      <c r="A653" s="1"/>
      <c r="B653" s="16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ht="87.75" customHeight="1">
      <c r="A654" s="1"/>
      <c r="B654" s="16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ht="87.75" customHeight="1">
      <c r="A655" s="1"/>
      <c r="B655" s="16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ht="87.75" customHeight="1">
      <c r="A656" s="1"/>
      <c r="B656" s="16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ht="87.75" customHeight="1">
      <c r="A657" s="1"/>
      <c r="B657" s="16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ht="87.75" customHeight="1">
      <c r="A658" s="1"/>
      <c r="B658" s="16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ht="87.75" customHeight="1">
      <c r="A659" s="1"/>
      <c r="B659" s="16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ht="87.75" customHeight="1">
      <c r="A660" s="1"/>
      <c r="B660" s="16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ht="87.75" customHeight="1">
      <c r="A661" s="1"/>
      <c r="B661" s="16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ht="87.75" customHeight="1">
      <c r="A662" s="1"/>
      <c r="B662" s="16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ht="87.75" customHeight="1">
      <c r="A663" s="1"/>
      <c r="B663" s="16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ht="87.75" customHeight="1">
      <c r="A664" s="1"/>
      <c r="B664" s="16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  <row r="665" spans="1:42" ht="87.75" customHeight="1">
      <c r="A665" s="1"/>
      <c r="B665" s="16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</row>
    <row r="666" spans="1:42" ht="87.75" customHeight="1">
      <c r="A666" s="1"/>
      <c r="B666" s="16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</row>
    <row r="667" spans="1:42" ht="87.75" customHeight="1">
      <c r="A667" s="1"/>
      <c r="B667" s="16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</row>
    <row r="668" spans="1:42" ht="87.75" customHeight="1">
      <c r="A668" s="1"/>
      <c r="B668" s="16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</row>
    <row r="669" spans="1:42" ht="87.75" customHeight="1">
      <c r="A669" s="1"/>
      <c r="B669" s="16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</row>
    <row r="670" spans="1:42" ht="87.75" customHeight="1">
      <c r="A670" s="1"/>
      <c r="B670" s="16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</row>
    <row r="671" spans="1:42" ht="87.75" customHeight="1">
      <c r="A671" s="1"/>
      <c r="B671" s="16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</row>
    <row r="672" spans="1:42" ht="87.75" customHeight="1">
      <c r="A672" s="1"/>
      <c r="B672" s="16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</row>
    <row r="673" spans="1:42" ht="87.75" customHeight="1">
      <c r="A673" s="1"/>
      <c r="B673" s="16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</row>
    <row r="674" spans="1:42" ht="87.75" customHeight="1">
      <c r="A674" s="1"/>
      <c r="B674" s="16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</row>
    <row r="675" spans="1:42" ht="87.75" customHeight="1">
      <c r="A675" s="1"/>
      <c r="B675" s="16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</row>
    <row r="676" spans="1:42" ht="87.75" customHeight="1">
      <c r="A676" s="1"/>
      <c r="B676" s="16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</row>
    <row r="677" spans="1:42" ht="87.75" customHeight="1">
      <c r="A677" s="1"/>
      <c r="B677" s="16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</row>
    <row r="678" spans="1:42" ht="87.75" customHeight="1">
      <c r="A678" s="1"/>
      <c r="B678" s="16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</row>
    <row r="679" spans="1:42" ht="87.75" customHeight="1">
      <c r="A679" s="1"/>
      <c r="B679" s="16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</row>
    <row r="680" spans="1:42" ht="87.75" customHeight="1">
      <c r="A680" s="1"/>
      <c r="B680" s="16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</row>
    <row r="681" spans="1:42" ht="87.75" customHeight="1">
      <c r="A681" s="1"/>
      <c r="B681" s="16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</row>
    <row r="682" spans="1:42" ht="87.75" customHeight="1">
      <c r="A682" s="1"/>
      <c r="B682" s="16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</row>
    <row r="683" spans="1:42" ht="87.75" customHeight="1">
      <c r="A683" s="1"/>
      <c r="B683" s="16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</row>
    <row r="684" spans="1:42" ht="87.75" customHeight="1">
      <c r="A684" s="1"/>
      <c r="B684" s="16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</row>
    <row r="685" spans="1:42" ht="87.75" customHeight="1">
      <c r="A685" s="1"/>
      <c r="B685" s="16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</row>
    <row r="686" spans="1:42" ht="87.75" customHeight="1">
      <c r="A686" s="1"/>
      <c r="B686" s="16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</row>
    <row r="687" spans="1:42" ht="87.75" customHeight="1">
      <c r="A687" s="1"/>
      <c r="B687" s="16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</row>
    <row r="688" spans="1:42" ht="87.75" customHeight="1">
      <c r="A688" s="1"/>
      <c r="B688" s="16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</row>
    <row r="689" spans="1:42" ht="87.75" customHeight="1">
      <c r="A689" s="1"/>
      <c r="B689" s="16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</row>
    <row r="690" spans="1:42" ht="87.75" customHeight="1">
      <c r="A690" s="1"/>
      <c r="B690" s="16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</row>
    <row r="691" spans="1:42" ht="87.75" customHeight="1">
      <c r="A691" s="1"/>
      <c r="B691" s="16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</row>
    <row r="692" spans="1:42" ht="87.75" customHeight="1">
      <c r="A692" s="1"/>
      <c r="B692" s="16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</row>
    <row r="693" spans="1:42" ht="87.75" customHeight="1">
      <c r="A693" s="1"/>
      <c r="B693" s="16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</row>
    <row r="694" spans="1:42" ht="87.75" customHeight="1">
      <c r="A694" s="1"/>
      <c r="B694" s="16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</row>
    <row r="695" spans="1:42" ht="87.75" customHeight="1">
      <c r="A695" s="1"/>
      <c r="B695" s="16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</row>
    <row r="696" spans="1:42" ht="87.75" customHeight="1">
      <c r="A696" s="1"/>
      <c r="B696" s="16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</row>
    <row r="697" spans="1:42" ht="87.75" customHeight="1">
      <c r="A697" s="1"/>
      <c r="B697" s="16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</row>
    <row r="698" spans="1:42" ht="87.75" customHeight="1">
      <c r="A698" s="1"/>
      <c r="B698" s="16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</row>
    <row r="699" spans="1:42" ht="87.75" customHeight="1">
      <c r="A699" s="1"/>
      <c r="B699" s="16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</row>
    <row r="700" spans="1:42" ht="87.75" customHeight="1">
      <c r="A700" s="1"/>
      <c r="B700" s="16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</row>
    <row r="701" spans="1:42" ht="87.75" customHeight="1">
      <c r="A701" s="1"/>
      <c r="B701" s="16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</row>
    <row r="702" spans="1:42" ht="87.75" customHeight="1">
      <c r="A702" s="1"/>
      <c r="B702" s="16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</row>
    <row r="703" spans="1:42" ht="87.75" customHeight="1">
      <c r="A703" s="1"/>
      <c r="B703" s="16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</row>
    <row r="704" spans="1:42" ht="87.75" customHeight="1">
      <c r="A704" s="1"/>
      <c r="B704" s="16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</row>
    <row r="705" spans="1:42" ht="87.75" customHeight="1">
      <c r="A705" s="1"/>
      <c r="B705" s="16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</row>
    <row r="706" spans="1:42" ht="87.75" customHeight="1">
      <c r="A706" s="1"/>
      <c r="B706" s="16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</row>
    <row r="707" spans="1:42" ht="87.75" customHeight="1">
      <c r="A707" s="1"/>
      <c r="B707" s="16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</row>
    <row r="708" spans="1:42" ht="87.75" customHeight="1">
      <c r="A708" s="1"/>
      <c r="B708" s="16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</row>
    <row r="709" spans="1:42" ht="87.75" customHeight="1">
      <c r="A709" s="1"/>
      <c r="B709" s="16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</row>
    <row r="710" spans="1:42" ht="87.75" customHeight="1">
      <c r="A710" s="1"/>
      <c r="B710" s="16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</row>
    <row r="711" spans="1:42" ht="87.75" customHeight="1">
      <c r="A711" s="1"/>
      <c r="B711" s="16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</row>
    <row r="712" spans="1:42" ht="87.75" customHeight="1">
      <c r="A712" s="1"/>
      <c r="B712" s="16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</row>
    <row r="713" spans="1:42" ht="87.75" customHeight="1">
      <c r="A713" s="1"/>
      <c r="B713" s="16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</row>
    <row r="714" spans="1:42" ht="87.75" customHeight="1">
      <c r="A714" s="1"/>
      <c r="B714" s="16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</row>
    <row r="715" spans="1:42" ht="87.75" customHeight="1">
      <c r="A715" s="1"/>
      <c r="B715" s="16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</row>
    <row r="716" spans="1:42" ht="87.75" customHeight="1">
      <c r="A716" s="1"/>
      <c r="B716" s="16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</row>
    <row r="717" spans="1:42" ht="87.75" customHeight="1">
      <c r="A717" s="1"/>
      <c r="B717" s="16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</row>
    <row r="718" spans="1:42" ht="87.75" customHeight="1">
      <c r="A718" s="1"/>
      <c r="B718" s="16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</row>
    <row r="719" spans="1:42" ht="87.75" customHeight="1">
      <c r="A719" s="1"/>
      <c r="B719" s="16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</row>
    <row r="720" spans="1:42" ht="87.75" customHeight="1">
      <c r="A720" s="1"/>
      <c r="B720" s="16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</row>
    <row r="721" spans="1:42" ht="87.75" customHeight="1">
      <c r="A721" s="1"/>
      <c r="B721" s="16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</row>
    <row r="722" spans="1:42" ht="87.75" customHeight="1">
      <c r="A722" s="1"/>
      <c r="B722" s="16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</row>
    <row r="723" spans="1:42" ht="87.75" customHeight="1">
      <c r="A723" s="1"/>
      <c r="B723" s="16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</row>
    <row r="724" spans="1:42" ht="87.75" customHeight="1">
      <c r="A724" s="1"/>
      <c r="B724" s="16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</row>
    <row r="725" spans="1:42" ht="87.75" customHeight="1">
      <c r="A725" s="1"/>
      <c r="B725" s="16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</row>
    <row r="726" spans="1:42" ht="87.75" customHeight="1">
      <c r="A726" s="1"/>
      <c r="B726" s="16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</row>
    <row r="727" spans="1:42" ht="87.75" customHeight="1">
      <c r="A727" s="1"/>
      <c r="B727" s="16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</row>
    <row r="728" spans="1:42" ht="87.75" customHeight="1">
      <c r="A728" s="1"/>
      <c r="B728" s="16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</row>
    <row r="729" spans="1:42" ht="87.75" customHeight="1">
      <c r="A729" s="1"/>
      <c r="B729" s="16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</row>
    <row r="730" spans="1:42" ht="87.75" customHeight="1">
      <c r="A730" s="1"/>
      <c r="B730" s="16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</row>
    <row r="731" spans="1:42" ht="87.75" customHeight="1">
      <c r="A731" s="1"/>
      <c r="B731" s="16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</row>
    <row r="732" spans="1:42" ht="87.75" customHeight="1">
      <c r="A732" s="1"/>
      <c r="B732" s="16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</row>
    <row r="733" spans="1:42" ht="87.75" customHeight="1">
      <c r="A733" s="1"/>
      <c r="B733" s="16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</row>
    <row r="734" spans="1:42" ht="87.75" customHeight="1">
      <c r="A734" s="1"/>
      <c r="B734" s="16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</row>
    <row r="735" spans="1:42" ht="87.75" customHeight="1">
      <c r="A735" s="1"/>
      <c r="B735" s="16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</row>
    <row r="736" spans="1:42" ht="87.75" customHeight="1">
      <c r="A736" s="1"/>
      <c r="B736" s="16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</row>
    <row r="737" spans="1:42" ht="87.75" customHeight="1">
      <c r="A737" s="1"/>
      <c r="B737" s="16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</row>
    <row r="738" spans="1:42" ht="87.75" customHeight="1">
      <c r="A738" s="1"/>
      <c r="B738" s="16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</row>
    <row r="739" spans="1:42" ht="87.75" customHeight="1">
      <c r="A739" s="1"/>
      <c r="B739" s="16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</row>
    <row r="740" spans="1:42" ht="87.75" customHeight="1">
      <c r="A740" s="1"/>
      <c r="B740" s="16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</row>
    <row r="741" spans="1:42" ht="87.75" customHeight="1">
      <c r="A741" s="1"/>
      <c r="B741" s="16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</row>
    <row r="742" spans="1:42" ht="87.75" customHeight="1">
      <c r="A742" s="1"/>
      <c r="B742" s="16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</row>
    <row r="743" spans="1:42" ht="87.75" customHeight="1">
      <c r="A743" s="1"/>
      <c r="B743" s="16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</row>
    <row r="744" spans="1:42" ht="87.75" customHeight="1">
      <c r="A744" s="1"/>
      <c r="B744" s="16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</row>
    <row r="745" spans="1:42" ht="87.75" customHeight="1">
      <c r="A745" s="1"/>
      <c r="B745" s="16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</row>
    <row r="746" spans="1:42" ht="87.75" customHeight="1">
      <c r="A746" s="1"/>
      <c r="B746" s="16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</row>
    <row r="747" spans="1:42" ht="87.75" customHeight="1">
      <c r="A747" s="1"/>
      <c r="B747" s="16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</row>
    <row r="748" spans="1:42" ht="87.75" customHeight="1">
      <c r="A748" s="1"/>
      <c r="B748" s="16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</row>
    <row r="749" spans="1:42" ht="87.75" customHeight="1">
      <c r="A749" s="1"/>
      <c r="B749" s="16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</row>
    <row r="750" spans="1:42" ht="87.75" customHeight="1">
      <c r="A750" s="1"/>
      <c r="B750" s="16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</row>
    <row r="751" spans="1:42" ht="87.75" customHeight="1">
      <c r="A751" s="1"/>
      <c r="B751" s="16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</row>
    <row r="752" spans="1:42" ht="87.75" customHeight="1">
      <c r="A752" s="1"/>
      <c r="B752" s="16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</row>
    <row r="753" spans="1:42" ht="87.75" customHeight="1">
      <c r="A753" s="1"/>
      <c r="B753" s="16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</row>
    <row r="754" spans="1:42" ht="87.75" customHeight="1">
      <c r="A754" s="1"/>
      <c r="B754" s="16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</row>
    <row r="755" spans="1:42" ht="87.75" customHeight="1">
      <c r="A755" s="1"/>
      <c r="B755" s="16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</row>
    <row r="756" spans="1:42" ht="87.75" customHeight="1">
      <c r="A756" s="1"/>
      <c r="B756" s="16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</row>
    <row r="757" spans="1:42" ht="87.75" customHeight="1">
      <c r="A757" s="1"/>
      <c r="B757" s="16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</row>
    <row r="758" spans="1:42" ht="87.75" customHeight="1">
      <c r="A758" s="1"/>
      <c r="B758" s="16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</row>
    <row r="759" spans="1:42" ht="87.75" customHeight="1">
      <c r="A759" s="1"/>
      <c r="B759" s="16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</row>
    <row r="760" spans="1:42" ht="87.75" customHeight="1">
      <c r="A760" s="1"/>
      <c r="B760" s="16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</row>
    <row r="761" spans="1:42" ht="87.75" customHeight="1">
      <c r="A761" s="1"/>
      <c r="B761" s="16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</row>
    <row r="762" spans="1:42" ht="87.75" customHeight="1">
      <c r="A762" s="1"/>
      <c r="B762" s="16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</row>
    <row r="763" spans="1:42" ht="87.75" customHeight="1">
      <c r="A763" s="1"/>
      <c r="B763" s="16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</row>
    <row r="764" spans="1:42" ht="87.75" customHeight="1">
      <c r="A764" s="1"/>
      <c r="B764" s="16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</row>
    <row r="765" spans="1:42" ht="87.75" customHeight="1">
      <c r="A765" s="1"/>
      <c r="B765" s="16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</row>
    <row r="766" spans="1:42" ht="87.75" customHeight="1">
      <c r="A766" s="1"/>
      <c r="B766" s="16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</row>
    <row r="767" spans="1:42" ht="87.75" customHeight="1">
      <c r="A767" s="1"/>
      <c r="B767" s="16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</row>
    <row r="768" spans="1:42" ht="87.75" customHeight="1">
      <c r="A768" s="1"/>
      <c r="B768" s="16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</row>
    <row r="769" spans="1:42" ht="87.75" customHeight="1">
      <c r="A769" s="1"/>
      <c r="B769" s="16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</row>
    <row r="770" spans="1:42" ht="87.75" customHeight="1">
      <c r="A770" s="1"/>
      <c r="B770" s="16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</row>
    <row r="771" spans="1:42" ht="87.75" customHeight="1">
      <c r="A771" s="1"/>
      <c r="B771" s="16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</row>
    <row r="772" spans="1:42" ht="87.75" customHeight="1">
      <c r="A772" s="1"/>
      <c r="B772" s="16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</row>
    <row r="773" spans="1:42" ht="87.75" customHeight="1">
      <c r="A773" s="1"/>
      <c r="B773" s="16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</row>
    <row r="774" spans="1:42" ht="87.75" customHeight="1">
      <c r="A774" s="1"/>
      <c r="B774" s="16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</row>
    <row r="775" spans="1:42" ht="87.75" customHeight="1">
      <c r="A775" s="1"/>
      <c r="B775" s="16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</row>
    <row r="776" spans="1:42" ht="87.75" customHeight="1">
      <c r="A776" s="1"/>
      <c r="B776" s="16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</row>
    <row r="777" spans="1:42" ht="87.75" customHeight="1">
      <c r="A777" s="1"/>
      <c r="B777" s="16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</row>
    <row r="778" spans="1:42" ht="87.75" customHeight="1">
      <c r="A778" s="1"/>
      <c r="B778" s="16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</row>
    <row r="779" spans="1:42" ht="87.75" customHeight="1">
      <c r="A779" s="1"/>
      <c r="B779" s="16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</row>
    <row r="780" spans="1:42" ht="87.75" customHeight="1">
      <c r="A780" s="1"/>
      <c r="B780" s="16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</row>
    <row r="781" spans="1:42" ht="87.75" customHeight="1">
      <c r="A781" s="1"/>
      <c r="B781" s="16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</row>
    <row r="782" spans="1:42" ht="87.75" customHeight="1">
      <c r="A782" s="1"/>
      <c r="B782" s="16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</row>
    <row r="783" spans="1:42" ht="87.75" customHeight="1">
      <c r="A783" s="1"/>
      <c r="B783" s="16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</row>
    <row r="784" spans="1:42" ht="87.75" customHeight="1">
      <c r="A784" s="1"/>
      <c r="B784" s="16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</row>
    <row r="785" spans="1:42" ht="87.75" customHeight="1">
      <c r="A785" s="1"/>
      <c r="B785" s="16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</row>
    <row r="786" spans="1:42" ht="87.75" customHeight="1">
      <c r="A786" s="1"/>
      <c r="B786" s="16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</row>
    <row r="787" spans="1:42" ht="87.75" customHeight="1">
      <c r="A787" s="1"/>
      <c r="B787" s="16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</row>
    <row r="788" spans="1:42" ht="87.75" customHeight="1">
      <c r="A788" s="1"/>
      <c r="B788" s="16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</row>
    <row r="789" spans="1:42" ht="87.75" customHeight="1">
      <c r="A789" s="1"/>
      <c r="B789" s="16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</row>
    <row r="790" spans="1:42" ht="87.75" customHeight="1">
      <c r="A790" s="1"/>
      <c r="B790" s="16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</row>
    <row r="791" spans="1:42" ht="87.75" customHeight="1">
      <c r="A791" s="1"/>
      <c r="B791" s="16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</row>
    <row r="792" spans="1:42" ht="87.75" customHeight="1">
      <c r="A792" s="1"/>
      <c r="B792" s="16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</row>
    <row r="793" spans="1:42" ht="87.75" customHeight="1">
      <c r="A793" s="1"/>
      <c r="B793" s="16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</row>
    <row r="794" spans="1:42" ht="87.75" customHeight="1">
      <c r="A794" s="1"/>
      <c r="B794" s="16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</row>
    <row r="795" spans="1:42" ht="87.75" customHeight="1">
      <c r="A795" s="1"/>
      <c r="B795" s="16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</row>
    <row r="796" spans="1:42" ht="87.75" customHeight="1">
      <c r="A796" s="1"/>
      <c r="B796" s="16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</row>
    <row r="797" spans="1:42" ht="87.75" customHeight="1">
      <c r="A797" s="1"/>
      <c r="B797" s="16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</row>
    <row r="798" spans="1:42" ht="87.75" customHeight="1">
      <c r="A798" s="1"/>
      <c r="B798" s="16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</row>
    <row r="799" spans="1:42" ht="87.75" customHeight="1">
      <c r="A799" s="1"/>
      <c r="B799" s="16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</row>
    <row r="800" spans="1:42" ht="87.75" customHeight="1">
      <c r="A800" s="1"/>
      <c r="B800" s="16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</row>
    <row r="801" spans="1:42" ht="87.75" customHeight="1">
      <c r="A801" s="1"/>
      <c r="B801" s="16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</row>
    <row r="802" spans="1:42" ht="87.75" customHeight="1">
      <c r="A802" s="1"/>
      <c r="B802" s="16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</row>
    <row r="803" spans="1:42" ht="87.75" customHeight="1">
      <c r="A803" s="1"/>
      <c r="B803" s="16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</row>
    <row r="804" spans="1:42" ht="87.75" customHeight="1">
      <c r="A804" s="1"/>
      <c r="B804" s="16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</row>
    <row r="805" spans="1:42" ht="87.75" customHeight="1">
      <c r="A805" s="1"/>
      <c r="B805" s="16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</row>
    <row r="806" spans="1:42" ht="87.75" customHeight="1">
      <c r="A806" s="1"/>
      <c r="B806" s="16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</row>
    <row r="807" spans="1:42" ht="87.75" customHeight="1">
      <c r="A807" s="1"/>
      <c r="B807" s="16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</row>
    <row r="808" spans="1:42" ht="87.75" customHeight="1">
      <c r="A808" s="1"/>
      <c r="B808" s="16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</row>
    <row r="809" spans="1:42" ht="87.75" customHeight="1">
      <c r="A809" s="1"/>
      <c r="B809" s="16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</row>
    <row r="810" spans="1:42" ht="87.75" customHeight="1">
      <c r="A810" s="1"/>
      <c r="B810" s="16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</row>
    <row r="811" spans="1:42" ht="87.75" customHeight="1">
      <c r="A811" s="1"/>
      <c r="B811" s="16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</row>
    <row r="812" spans="1:42" ht="87.75" customHeight="1">
      <c r="A812" s="1"/>
      <c r="B812" s="16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</row>
    <row r="813" spans="1:42" ht="87.75" customHeight="1">
      <c r="A813" s="1"/>
      <c r="B813" s="16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</row>
    <row r="814" spans="1:42" ht="87.75" customHeight="1">
      <c r="A814" s="1"/>
      <c r="B814" s="16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</row>
    <row r="815" spans="1:42" ht="87.75" customHeight="1">
      <c r="A815" s="1"/>
      <c r="B815" s="16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</row>
    <row r="816" spans="1:42" ht="87.75" customHeight="1">
      <c r="A816" s="1"/>
      <c r="B816" s="16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</row>
    <row r="817" spans="1:42" ht="87.75" customHeight="1">
      <c r="A817" s="1"/>
      <c r="B817" s="16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</row>
    <row r="818" spans="1:42" ht="87.75" customHeight="1">
      <c r="A818" s="1"/>
      <c r="B818" s="16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</row>
    <row r="819" spans="1:42" ht="87.75" customHeight="1">
      <c r="A819" s="1"/>
      <c r="B819" s="16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</row>
    <row r="820" spans="1:42" ht="87.75" customHeight="1">
      <c r="A820" s="1"/>
      <c r="B820" s="16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</row>
    <row r="821" spans="1:42" ht="87.75" customHeight="1">
      <c r="A821" s="1"/>
      <c r="B821" s="16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</row>
    <row r="822" spans="1:42" ht="87.75" customHeight="1">
      <c r="A822" s="1"/>
      <c r="B822" s="16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</row>
    <row r="823" spans="1:42" ht="87.75" customHeight="1">
      <c r="A823" s="1"/>
      <c r="B823" s="16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</row>
    <row r="824" spans="1:42" ht="87.75" customHeight="1">
      <c r="A824" s="1"/>
      <c r="B824" s="16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</row>
    <row r="825" spans="1:42" ht="87.75" customHeight="1">
      <c r="A825" s="1"/>
      <c r="B825" s="16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</row>
    <row r="826" spans="1:42" ht="87.75" customHeight="1">
      <c r="A826" s="1"/>
      <c r="B826" s="16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</row>
    <row r="827" spans="1:42" ht="87.75" customHeight="1">
      <c r="A827" s="1"/>
      <c r="B827" s="16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</row>
    <row r="828" spans="1:42" ht="87.75" customHeight="1">
      <c r="A828" s="1"/>
      <c r="B828" s="16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</row>
    <row r="829" spans="1:42" ht="87.75" customHeight="1">
      <c r="A829" s="1"/>
      <c r="B829" s="16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</row>
    <row r="830" spans="1:42" ht="87.75" customHeight="1">
      <c r="A830" s="1"/>
      <c r="B830" s="16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</row>
    <row r="831" spans="1:42" ht="87.75" customHeight="1">
      <c r="A831" s="1"/>
      <c r="B831" s="16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</row>
    <row r="832" spans="1:42" ht="87.75" customHeight="1">
      <c r="A832" s="1"/>
      <c r="B832" s="16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</row>
    <row r="833" spans="1:42" ht="87.75" customHeight="1">
      <c r="A833" s="1"/>
      <c r="B833" s="16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</row>
    <row r="834" spans="1:42" ht="87.75" customHeight="1">
      <c r="A834" s="1"/>
      <c r="B834" s="16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</row>
    <row r="835" spans="1:42" ht="87.75" customHeight="1">
      <c r="A835" s="1"/>
      <c r="B835" s="16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</row>
    <row r="836" spans="1:42" ht="87.75" customHeight="1">
      <c r="A836" s="1"/>
      <c r="B836" s="16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</row>
    <row r="837" spans="1:42" ht="87.75" customHeight="1">
      <c r="A837" s="1"/>
      <c r="B837" s="16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</row>
    <row r="838" spans="1:42" ht="87.75" customHeight="1">
      <c r="A838" s="1"/>
      <c r="B838" s="16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</row>
    <row r="839" spans="1:42" ht="87.75" customHeight="1">
      <c r="A839" s="1"/>
      <c r="B839" s="16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</row>
    <row r="840" spans="1:42" ht="87.75" customHeight="1">
      <c r="A840" s="1"/>
      <c r="B840" s="16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</row>
    <row r="841" spans="1:42" ht="87.75" customHeight="1">
      <c r="A841" s="1"/>
      <c r="B841" s="16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</row>
    <row r="842" spans="1:42" ht="87.75" customHeight="1">
      <c r="A842" s="1"/>
      <c r="B842" s="16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</row>
    <row r="843" spans="1:42" ht="87.75" customHeight="1">
      <c r="A843" s="1"/>
      <c r="B843" s="16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</row>
    <row r="844" spans="1:42" ht="87.75" customHeight="1">
      <c r="A844" s="1"/>
      <c r="B844" s="16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</row>
    <row r="845" spans="1:42" ht="87.75" customHeight="1">
      <c r="A845" s="1"/>
      <c r="B845" s="16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</row>
    <row r="846" spans="1:42" ht="87.75" customHeight="1">
      <c r="A846" s="1"/>
      <c r="B846" s="16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</row>
    <row r="847" spans="1:42" ht="87.75" customHeight="1">
      <c r="A847" s="1"/>
      <c r="B847" s="16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</row>
    <row r="848" spans="1:42" ht="87.75" customHeight="1">
      <c r="A848" s="1"/>
      <c r="B848" s="16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</row>
    <row r="849" spans="1:42" ht="87.75" customHeight="1">
      <c r="A849" s="1"/>
      <c r="B849" s="16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</row>
    <row r="850" spans="1:42" ht="87.75" customHeight="1">
      <c r="A850" s="1"/>
      <c r="B850" s="16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</row>
    <row r="851" spans="1:42" ht="87.75" customHeight="1">
      <c r="A851" s="1"/>
      <c r="B851" s="16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</row>
    <row r="852" spans="1:42" ht="87.75" customHeight="1">
      <c r="A852" s="1"/>
      <c r="B852" s="16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</row>
    <row r="853" spans="1:42" ht="87.75" customHeight="1">
      <c r="A853" s="1"/>
      <c r="B853" s="16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</row>
    <row r="854" spans="1:42" ht="87.75" customHeight="1">
      <c r="A854" s="1"/>
      <c r="B854" s="16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</row>
    <row r="855" spans="1:42" ht="87.75" customHeight="1">
      <c r="A855" s="1"/>
      <c r="B855" s="16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</row>
    <row r="856" spans="1:42" ht="87.75" customHeight="1">
      <c r="A856" s="1"/>
      <c r="B856" s="16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</row>
    <row r="857" spans="1:42" ht="87.75" customHeight="1">
      <c r="A857" s="1"/>
      <c r="B857" s="16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</row>
    <row r="858" spans="1:42" ht="87.75" customHeight="1">
      <c r="A858" s="1"/>
      <c r="B858" s="16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</row>
    <row r="859" spans="1:42" ht="87.75" customHeight="1">
      <c r="A859" s="1"/>
      <c r="B859" s="16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</row>
    <row r="860" spans="1:42" ht="87.75" customHeight="1">
      <c r="A860" s="1"/>
      <c r="B860" s="16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</row>
    <row r="861" spans="1:42" ht="87.75" customHeight="1">
      <c r="A861" s="1"/>
      <c r="B861" s="16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</row>
    <row r="862" spans="1:42" ht="87.75" customHeight="1">
      <c r="A862" s="1"/>
      <c r="B862" s="16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</row>
    <row r="863" spans="1:42" ht="87.75" customHeight="1">
      <c r="A863" s="1"/>
      <c r="B863" s="16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</row>
    <row r="864" spans="1:42" ht="87.75" customHeight="1">
      <c r="A864" s="1"/>
      <c r="B864" s="16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</row>
    <row r="865" spans="1:42" ht="87.75" customHeight="1">
      <c r="A865" s="1"/>
      <c r="B865" s="16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</row>
    <row r="866" spans="1:42" ht="87.75" customHeight="1">
      <c r="A866" s="1"/>
      <c r="B866" s="16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</row>
    <row r="867" spans="1:42" ht="87.75" customHeight="1">
      <c r="A867" s="1"/>
      <c r="B867" s="16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</row>
    <row r="868" spans="1:42" ht="87.75" customHeight="1">
      <c r="A868" s="1"/>
      <c r="B868" s="16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</row>
    <row r="869" spans="1:42" ht="87.75" customHeight="1">
      <c r="A869" s="1"/>
      <c r="B869" s="16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</row>
    <row r="870" spans="1:42" ht="87.75" customHeight="1">
      <c r="A870" s="1"/>
      <c r="B870" s="16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</row>
    <row r="871" spans="1:42" ht="87.75" customHeight="1">
      <c r="A871" s="1"/>
      <c r="B871" s="16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</row>
    <row r="872" spans="1:42" ht="87.75" customHeight="1">
      <c r="A872" s="1"/>
      <c r="B872" s="16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</row>
    <row r="873" spans="1:42" ht="87.75" customHeight="1">
      <c r="A873" s="1"/>
      <c r="B873" s="16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</row>
    <row r="874" spans="1:42" ht="87.75" customHeight="1">
      <c r="A874" s="1"/>
      <c r="B874" s="16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</row>
    <row r="875" spans="1:42" ht="87.75" customHeight="1">
      <c r="A875" s="1"/>
      <c r="B875" s="16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</row>
    <row r="876" spans="1:42" ht="87.75" customHeight="1">
      <c r="A876" s="1"/>
      <c r="B876" s="16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</row>
    <row r="877" spans="1:42" ht="87.75" customHeight="1">
      <c r="A877" s="1"/>
      <c r="B877" s="16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</row>
    <row r="878" spans="1:42" ht="87.75" customHeight="1">
      <c r="A878" s="1"/>
      <c r="B878" s="16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</row>
    <row r="879" spans="1:42" ht="87.75" customHeight="1">
      <c r="A879" s="1"/>
      <c r="B879" s="16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</row>
    <row r="880" spans="1:42" ht="87.75" customHeight="1">
      <c r="A880" s="1"/>
      <c r="B880" s="16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</row>
    <row r="881" spans="1:42" ht="87.75" customHeight="1">
      <c r="A881" s="1"/>
      <c r="B881" s="16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</row>
    <row r="882" spans="1:42" ht="87.75" customHeight="1">
      <c r="A882" s="1"/>
      <c r="B882" s="16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</row>
    <row r="883" spans="1:42" ht="87.75" customHeight="1">
      <c r="A883" s="1"/>
      <c r="B883" s="16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</row>
    <row r="884" spans="1:42" ht="87.75" customHeight="1">
      <c r="A884" s="1"/>
      <c r="B884" s="16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</row>
    <row r="885" spans="1:42" ht="87.75" customHeight="1">
      <c r="A885" s="1"/>
      <c r="B885" s="16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</row>
    <row r="886" spans="1:42" ht="87.75" customHeight="1">
      <c r="A886" s="1"/>
      <c r="B886" s="16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</row>
    <row r="887" spans="1:42" ht="87.75" customHeight="1">
      <c r="A887" s="1"/>
      <c r="B887" s="16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</row>
    <row r="888" spans="1:42" ht="87.75" customHeight="1">
      <c r="A888" s="1"/>
      <c r="B888" s="16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</row>
    <row r="889" spans="1:42" ht="87.75" customHeight="1">
      <c r="A889" s="1"/>
      <c r="B889" s="16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</row>
    <row r="890" spans="1:42" ht="87.75" customHeight="1">
      <c r="A890" s="1"/>
      <c r="B890" s="16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</row>
    <row r="891" spans="1:42" ht="87.75" customHeight="1">
      <c r="A891" s="1"/>
      <c r="B891" s="16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</row>
    <row r="892" spans="1:42" ht="87.75" customHeight="1">
      <c r="A892" s="1"/>
      <c r="B892" s="16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</row>
    <row r="893" spans="1:42" ht="87.75" customHeight="1">
      <c r="A893" s="1"/>
      <c r="B893" s="16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</row>
    <row r="894" spans="1:42" ht="87.75" customHeight="1">
      <c r="A894" s="1"/>
      <c r="B894" s="16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</row>
    <row r="895" spans="1:42" ht="87.75" customHeight="1">
      <c r="A895" s="1"/>
      <c r="B895" s="16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</row>
    <row r="896" spans="1:42" ht="87.75" customHeight="1">
      <c r="A896" s="1"/>
      <c r="B896" s="16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</row>
    <row r="897" spans="1:42" ht="87.75" customHeight="1">
      <c r="A897" s="1"/>
      <c r="B897" s="16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</row>
    <row r="898" spans="1:42" ht="87.75" customHeight="1">
      <c r="A898" s="1"/>
      <c r="B898" s="16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</row>
    <row r="899" spans="1:42" ht="87.75" customHeight="1">
      <c r="A899" s="1"/>
      <c r="B899" s="16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</row>
    <row r="900" spans="1:42" ht="87.75" customHeight="1">
      <c r="A900" s="1"/>
      <c r="B900" s="16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</row>
    <row r="901" spans="1:42" ht="87.75" customHeight="1">
      <c r="A901" s="1"/>
      <c r="B901" s="16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</row>
    <row r="902" spans="1:42" ht="87.75" customHeight="1">
      <c r="A902" s="1"/>
      <c r="B902" s="16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</row>
    <row r="903" spans="1:42" ht="87.75" customHeight="1">
      <c r="A903" s="1"/>
      <c r="B903" s="16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</row>
    <row r="904" spans="1:42" ht="87.75" customHeight="1">
      <c r="A904" s="1"/>
      <c r="B904" s="16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</row>
    <row r="905" spans="1:42" ht="87.75" customHeight="1">
      <c r="A905" s="1"/>
      <c r="B905" s="16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</row>
    <row r="906" spans="1:42" ht="87.75" customHeight="1">
      <c r="A906" s="1"/>
      <c r="B906" s="16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</row>
    <row r="907" spans="1:42" ht="87.75" customHeight="1">
      <c r="A907" s="1"/>
      <c r="B907" s="16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</row>
    <row r="908" spans="1:42" ht="87.75" customHeight="1">
      <c r="A908" s="1"/>
      <c r="B908" s="16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</row>
    <row r="909" spans="1:42" ht="87.75" customHeight="1">
      <c r="A909" s="1"/>
      <c r="B909" s="16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</row>
    <row r="910" spans="1:42" ht="87.75" customHeight="1">
      <c r="A910" s="1"/>
      <c r="B910" s="16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</row>
    <row r="911" spans="1:42" ht="87.75" customHeight="1">
      <c r="A911" s="1"/>
      <c r="B911" s="16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</row>
    <row r="912" spans="1:42" ht="87.75" customHeight="1">
      <c r="A912" s="1"/>
      <c r="B912" s="16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</row>
    <row r="913" spans="1:42" ht="87.75" customHeight="1">
      <c r="A913" s="1"/>
      <c r="B913" s="16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</row>
    <row r="914" spans="1:42" ht="87.75" customHeight="1">
      <c r="A914" s="1"/>
      <c r="B914" s="16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</row>
    <row r="915" spans="1:42" ht="87.75" customHeight="1">
      <c r="A915" s="1"/>
      <c r="B915" s="16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</row>
    <row r="916" spans="1:42" ht="87.75" customHeight="1">
      <c r="A916" s="1"/>
      <c r="B916" s="16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</row>
    <row r="917" spans="1:42" ht="87.75" customHeight="1">
      <c r="A917" s="1"/>
      <c r="B917" s="16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</row>
    <row r="918" spans="1:42" ht="87.75" customHeight="1">
      <c r="A918" s="1"/>
      <c r="B918" s="16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</row>
    <row r="919" spans="1:42" ht="87.75" customHeight="1">
      <c r="A919" s="1"/>
      <c r="B919" s="16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</row>
    <row r="920" spans="1:42" ht="87.75" customHeight="1">
      <c r="A920" s="1"/>
      <c r="B920" s="16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</row>
    <row r="921" spans="1:42" ht="87.75" customHeight="1">
      <c r="A921" s="1"/>
      <c r="B921" s="16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</row>
    <row r="922" spans="1:42" ht="87.75" customHeight="1">
      <c r="A922" s="1"/>
      <c r="B922" s="16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</row>
    <row r="923" spans="1:42" ht="87.75" customHeight="1">
      <c r="A923" s="1"/>
      <c r="B923" s="16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</row>
    <row r="924" spans="1:42" ht="87.75" customHeight="1">
      <c r="A924" s="1"/>
      <c r="B924" s="16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</row>
    <row r="925" spans="1:42" ht="87.75" customHeight="1">
      <c r="A925" s="1"/>
      <c r="B925" s="16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</row>
    <row r="926" spans="1:42" ht="87.75" customHeight="1">
      <c r="A926" s="1"/>
      <c r="B926" s="16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</row>
    <row r="927" spans="1:42" ht="87.75" customHeight="1">
      <c r="A927" s="1"/>
      <c r="B927" s="16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</row>
    <row r="928" spans="1:42" ht="87.75" customHeight="1">
      <c r="A928" s="1"/>
      <c r="B928" s="16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</row>
    <row r="929" spans="1:42" ht="87.75" customHeight="1">
      <c r="A929" s="1"/>
      <c r="B929" s="16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</row>
    <row r="930" spans="1:42" ht="87.75" customHeight="1">
      <c r="A930" s="1"/>
      <c r="B930" s="16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</row>
    <row r="931" spans="1:42" ht="87.75" customHeight="1">
      <c r="A931" s="1"/>
      <c r="B931" s="16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</row>
    <row r="932" spans="1:42" ht="87.75" customHeight="1">
      <c r="A932" s="1"/>
      <c r="B932" s="16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</row>
    <row r="933" spans="1:42" ht="87.75" customHeight="1">
      <c r="A933" s="1"/>
      <c r="B933" s="16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</row>
    <row r="934" spans="1:42" ht="87.75" customHeight="1">
      <c r="A934" s="1"/>
      <c r="B934" s="16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</row>
    <row r="935" spans="1:42" ht="87.75" customHeight="1">
      <c r="A935" s="1"/>
      <c r="B935" s="16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</row>
    <row r="936" spans="1:42" ht="87.75" customHeight="1">
      <c r="A936" s="1"/>
      <c r="B936" s="16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</row>
    <row r="937" spans="1:42" ht="87.75" customHeight="1">
      <c r="A937" s="1"/>
      <c r="B937" s="16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</row>
    <row r="938" spans="1:42" ht="87.75" customHeight="1">
      <c r="A938" s="1"/>
      <c r="B938" s="16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</row>
    <row r="939" spans="1:42" ht="87.75" customHeight="1">
      <c r="A939" s="1"/>
      <c r="B939" s="16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</row>
    <row r="940" spans="1:42" ht="87.75" customHeight="1">
      <c r="A940" s="1"/>
      <c r="B940" s="16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</row>
    <row r="941" spans="1:42" ht="87.75" customHeight="1">
      <c r="A941" s="1"/>
      <c r="B941" s="16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</row>
    <row r="942" spans="1:42" ht="87.75" customHeight="1">
      <c r="A942" s="1"/>
      <c r="B942" s="16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</row>
    <row r="943" spans="1:42" ht="87.75" customHeight="1">
      <c r="A943" s="1"/>
      <c r="B943" s="16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</row>
    <row r="944" spans="1:42" ht="87.75" customHeight="1">
      <c r="A944" s="1"/>
      <c r="B944" s="16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</row>
    <row r="945" spans="1:42" ht="87.75" customHeight="1">
      <c r="A945" s="1"/>
      <c r="B945" s="16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</row>
    <row r="946" spans="1:42" ht="87.75" customHeight="1">
      <c r="A946" s="1"/>
      <c r="B946" s="16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</row>
    <row r="947" spans="1:42" ht="87.75" customHeight="1">
      <c r="A947" s="1"/>
      <c r="B947" s="16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</row>
    <row r="948" spans="1:42" ht="87.75" customHeight="1">
      <c r="A948" s="1"/>
      <c r="B948" s="16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</row>
    <row r="949" spans="1:42" ht="87.75" customHeight="1">
      <c r="A949" s="1"/>
      <c r="B949" s="16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</row>
    <row r="950" spans="1:42" ht="87.75" customHeight="1">
      <c r="A950" s="1"/>
      <c r="B950" s="16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</row>
    <row r="951" spans="1:42" ht="87.75" customHeight="1">
      <c r="A951" s="1"/>
      <c r="B951" s="16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</row>
    <row r="952" spans="1:42" ht="87.75" customHeight="1">
      <c r="A952" s="1"/>
      <c r="B952" s="16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</row>
    <row r="953" spans="1:42" ht="87.75" customHeight="1">
      <c r="A953" s="1"/>
      <c r="B953" s="16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</row>
    <row r="954" spans="1:42" ht="87.75" customHeight="1">
      <c r="A954" s="1"/>
      <c r="B954" s="16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</row>
    <row r="955" spans="1:42" ht="87.75" customHeight="1">
      <c r="A955" s="1"/>
      <c r="B955" s="16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</row>
    <row r="956" spans="1:42" ht="87.75" customHeight="1">
      <c r="A956" s="1"/>
      <c r="B956" s="16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</row>
    <row r="957" spans="1:42" ht="87.75" customHeight="1">
      <c r="A957" s="1"/>
      <c r="B957" s="16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</row>
    <row r="958" spans="1:42" ht="87.75" customHeight="1">
      <c r="A958" s="1"/>
      <c r="B958" s="16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</row>
    <row r="959" spans="1:42" ht="87.75" customHeight="1">
      <c r="A959" s="1"/>
      <c r="B959" s="16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</row>
    <row r="960" spans="1:42" ht="87.75" customHeight="1">
      <c r="A960" s="1"/>
      <c r="B960" s="16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</row>
    <row r="961" spans="1:42" ht="87.75" customHeight="1">
      <c r="A961" s="1"/>
      <c r="B961" s="16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</row>
    <row r="962" spans="1:42" ht="87.75" customHeight="1">
      <c r="A962" s="1"/>
      <c r="B962" s="16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</row>
    <row r="963" spans="1:42" ht="87.75" customHeight="1">
      <c r="A963" s="1"/>
      <c r="B963" s="16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</row>
    <row r="964" spans="1:42" ht="87.75" customHeight="1">
      <c r="A964" s="1"/>
      <c r="B964" s="16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</row>
    <row r="965" spans="1:42" ht="87.75" customHeight="1">
      <c r="A965" s="1"/>
      <c r="B965" s="16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</row>
    <row r="966" spans="1:42" ht="87.75" customHeight="1">
      <c r="A966" s="1"/>
      <c r="B966" s="16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</row>
    <row r="967" spans="1:42" ht="87.75" customHeight="1">
      <c r="A967" s="1"/>
      <c r="B967" s="16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</row>
    <row r="968" spans="1:42" ht="87.75" customHeight="1">
      <c r="A968" s="1"/>
      <c r="B968" s="16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</row>
    <row r="969" spans="1:42" ht="87.75" customHeight="1">
      <c r="A969" s="1"/>
      <c r="B969" s="16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</row>
    <row r="970" spans="1:42" ht="87.75" customHeight="1">
      <c r="A970" s="1"/>
      <c r="B970" s="16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</row>
    <row r="971" spans="1:42" ht="87.75" customHeight="1">
      <c r="A971" s="1"/>
      <c r="B971" s="16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</row>
    <row r="972" spans="1:42" ht="87.75" customHeight="1">
      <c r="A972" s="1"/>
      <c r="B972" s="16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</row>
    <row r="973" spans="1:42" ht="87.75" customHeight="1">
      <c r="A973" s="1"/>
      <c r="B973" s="16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</row>
    <row r="974" spans="1:42" ht="87.75" customHeight="1">
      <c r="A974" s="1"/>
      <c r="B974" s="16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</row>
    <row r="975" spans="1:42" ht="87.75" customHeight="1">
      <c r="A975" s="1"/>
      <c r="B975" s="16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</row>
    <row r="976" spans="1:42" ht="87.75" customHeight="1">
      <c r="A976" s="1"/>
      <c r="B976" s="16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</row>
    <row r="977" spans="1:42" ht="87.75" customHeight="1">
      <c r="A977" s="1"/>
      <c r="B977" s="16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</row>
    <row r="978" spans="1:42" ht="87.75" customHeight="1">
      <c r="A978" s="1"/>
      <c r="B978" s="16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</row>
    <row r="979" spans="1:42" ht="87.75" customHeight="1">
      <c r="A979" s="1"/>
      <c r="B979" s="16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</row>
    <row r="980" spans="1:42" ht="87.75" customHeight="1">
      <c r="A980" s="1"/>
      <c r="B980" s="16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</row>
    <row r="981" spans="1:42" ht="87.75" customHeight="1">
      <c r="A981" s="1"/>
      <c r="B981" s="16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</row>
    <row r="982" spans="1:42" ht="87.75" customHeight="1">
      <c r="A982" s="1"/>
      <c r="B982" s="16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</row>
    <row r="983" spans="1:42" ht="87.75" customHeight="1">
      <c r="A983" s="1"/>
      <c r="B983" s="16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</row>
    <row r="984" spans="1:42" ht="87.75" customHeight="1">
      <c r="A984" s="1"/>
      <c r="B984" s="16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</row>
    <row r="985" spans="1:42" ht="87.75" customHeight="1">
      <c r="A985" s="1"/>
      <c r="B985" s="16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</row>
    <row r="986" spans="1:42" ht="87.75" customHeight="1">
      <c r="A986" s="1"/>
      <c r="B986" s="16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</row>
    <row r="987" spans="1:42" ht="87.75" customHeight="1">
      <c r="A987" s="1"/>
      <c r="B987" s="16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</row>
    <row r="988" spans="1:42" ht="87.75" customHeight="1">
      <c r="A988" s="1"/>
      <c r="B988" s="16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</row>
    <row r="989" spans="1:42" ht="87.75" customHeight="1">
      <c r="A989" s="1"/>
      <c r="B989" s="16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</row>
    <row r="990" spans="1:42" ht="87.75" customHeight="1">
      <c r="A990" s="1"/>
      <c r="B990" s="16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</row>
    <row r="991" spans="1:42" ht="87.75" customHeight="1">
      <c r="A991" s="1"/>
      <c r="B991" s="16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</row>
    <row r="992" spans="1:42" ht="87.75" customHeight="1">
      <c r="A992" s="1"/>
      <c r="B992" s="16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</row>
    <row r="993" spans="1:42" ht="87.75" customHeight="1">
      <c r="A993" s="1"/>
      <c r="B993" s="16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</row>
    <row r="994" spans="1:42" ht="87.75" customHeight="1">
      <c r="A994" s="1"/>
      <c r="B994" s="16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</row>
    <row r="995" spans="1:42" ht="87.75" customHeight="1">
      <c r="A995" s="1"/>
      <c r="B995" s="16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</row>
    <row r="996" spans="1:42" ht="87.75" customHeight="1">
      <c r="A996" s="1"/>
      <c r="B996" s="16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</row>
    <row r="997" spans="1:42" ht="87.75" customHeight="1">
      <c r="A997" s="1"/>
      <c r="B997" s="16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</row>
    <row r="998" spans="1:42" ht="87.75" customHeight="1">
      <c r="A998" s="1"/>
      <c r="B998" s="16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</row>
    <row r="999" spans="1:42" ht="87.75" customHeight="1">
      <c r="A999" s="1"/>
      <c r="B999" s="16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</row>
    <row r="1000" spans="1:42" ht="87.75" customHeight="1">
      <c r="A1000" s="1"/>
      <c r="B1000" s="16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</row>
  </sheetData>
  <mergeCells count="15">
    <mergeCell ref="A1:V1"/>
    <mergeCell ref="A2:V2"/>
    <mergeCell ref="A3:V3"/>
    <mergeCell ref="A4:A6"/>
    <mergeCell ref="B4:B6"/>
    <mergeCell ref="E4:S4"/>
    <mergeCell ref="T4:V5"/>
    <mergeCell ref="S5:S6"/>
    <mergeCell ref="C4:D4"/>
    <mergeCell ref="E5:F5"/>
    <mergeCell ref="A17:B17"/>
    <mergeCell ref="G5:H5"/>
    <mergeCell ref="I5:J5"/>
    <mergeCell ref="K5:P5"/>
    <mergeCell ref="Q5:R5"/>
  </mergeCells>
  <printOptions horizontalCentered="1"/>
  <pageMargins left="0.11811023622047245" right="0.11811023622047245" top="0.19685039370078741" bottom="0.11811023622047245" header="0" footer="0"/>
  <pageSetup paperSize="9" scale="26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CC4AE-55E2-48EF-B233-7417E62EA14C}">
  <dimension ref="B1:H21"/>
  <sheetViews>
    <sheetView zoomScale="85" zoomScaleNormal="85" workbookViewId="0">
      <selection activeCell="F23" sqref="F23:F24"/>
    </sheetView>
  </sheetViews>
  <sheetFormatPr defaultRowHeight="26.25"/>
  <cols>
    <col min="1" max="1" width="8.6640625" style="75"/>
    <col min="2" max="2" width="11.5" style="75" customWidth="1"/>
    <col min="3" max="3" width="10.4140625" style="75" customWidth="1"/>
    <col min="4" max="4" width="13.33203125" style="75" customWidth="1"/>
    <col min="5" max="5" width="14" style="75" customWidth="1"/>
    <col min="6" max="6" width="15.6640625" style="75" customWidth="1"/>
    <col min="7" max="7" width="15.33203125" style="75" customWidth="1"/>
    <col min="8" max="8" width="12.83203125" style="75" customWidth="1"/>
    <col min="9" max="16384" width="8.6640625" style="75"/>
  </cols>
  <sheetData>
    <row r="1" spans="2:8" ht="27" thickBot="1"/>
    <row r="2" spans="2:8">
      <c r="B2" s="131" t="s">
        <v>168</v>
      </c>
      <c r="C2" s="132"/>
      <c r="D2" s="132"/>
      <c r="E2" s="132"/>
      <c r="F2" s="132"/>
      <c r="G2" s="132"/>
      <c r="H2" s="133"/>
    </row>
    <row r="3" spans="2:8">
      <c r="B3" s="134" t="s">
        <v>169</v>
      </c>
      <c r="C3" s="135"/>
      <c r="D3" s="135"/>
      <c r="E3" s="135"/>
      <c r="F3" s="135"/>
      <c r="G3" s="135"/>
      <c r="H3" s="136"/>
    </row>
    <row r="4" spans="2:8" ht="27" thickBot="1">
      <c r="B4" s="137" t="s">
        <v>170</v>
      </c>
      <c r="C4" s="138"/>
      <c r="D4" s="138"/>
      <c r="E4" s="138"/>
      <c r="F4" s="138"/>
      <c r="G4" s="138"/>
      <c r="H4" s="139"/>
    </row>
    <row r="5" spans="2:8">
      <c r="B5" s="140" t="s">
        <v>177</v>
      </c>
      <c r="C5" s="141"/>
      <c r="D5" s="141"/>
      <c r="E5" s="141"/>
      <c r="F5" s="141"/>
      <c r="G5" s="141"/>
      <c r="H5" s="142"/>
    </row>
    <row r="6" spans="2:8" ht="27" thickBot="1">
      <c r="B6" s="143" t="s">
        <v>171</v>
      </c>
      <c r="C6" s="144"/>
      <c r="D6" s="144"/>
      <c r="E6" s="144"/>
      <c r="F6" s="144"/>
      <c r="G6" s="144"/>
      <c r="H6" s="145"/>
    </row>
    <row r="7" spans="2:8" ht="53.25" thickBot="1">
      <c r="B7" s="76" t="s">
        <v>172</v>
      </c>
      <c r="C7" s="77" t="s">
        <v>178</v>
      </c>
      <c r="D7" s="78" t="s">
        <v>175</v>
      </c>
      <c r="E7" s="78" t="s">
        <v>176</v>
      </c>
      <c r="F7" s="78" t="s">
        <v>174</v>
      </c>
      <c r="G7" s="78" t="s">
        <v>179</v>
      </c>
      <c r="H7" s="79" t="s">
        <v>173</v>
      </c>
    </row>
    <row r="8" spans="2:8">
      <c r="B8" s="86">
        <v>243892</v>
      </c>
      <c r="C8" s="82">
        <v>99</v>
      </c>
      <c r="D8" s="80">
        <v>983</v>
      </c>
      <c r="E8" s="80">
        <v>2</v>
      </c>
      <c r="F8" s="80">
        <v>0</v>
      </c>
      <c r="G8" s="80">
        <v>979</v>
      </c>
      <c r="H8" s="81">
        <v>2</v>
      </c>
    </row>
    <row r="9" spans="2:8">
      <c r="B9" s="86">
        <v>243923</v>
      </c>
      <c r="C9" s="82">
        <v>100</v>
      </c>
      <c r="D9" s="82">
        <v>975</v>
      </c>
      <c r="E9" s="82">
        <v>6</v>
      </c>
      <c r="F9" s="82">
        <v>1</v>
      </c>
      <c r="G9" s="82">
        <v>969</v>
      </c>
      <c r="H9" s="83">
        <v>5</v>
      </c>
    </row>
    <row r="10" spans="2:8">
      <c r="B10" s="86">
        <v>243953</v>
      </c>
      <c r="C10" s="82">
        <v>105</v>
      </c>
      <c r="D10" s="82">
        <v>987</v>
      </c>
      <c r="E10" s="82">
        <v>9</v>
      </c>
      <c r="F10" s="82">
        <v>0</v>
      </c>
      <c r="G10" s="82">
        <v>979</v>
      </c>
      <c r="H10" s="83">
        <v>9</v>
      </c>
    </row>
    <row r="11" spans="2:8">
      <c r="B11" s="87">
        <v>243984</v>
      </c>
      <c r="C11" s="82">
        <v>105</v>
      </c>
      <c r="D11" s="84">
        <v>984</v>
      </c>
      <c r="E11" s="84">
        <v>4</v>
      </c>
      <c r="F11" s="84">
        <v>0</v>
      </c>
      <c r="G11" s="84">
        <v>980</v>
      </c>
      <c r="H11" s="85">
        <v>4</v>
      </c>
    </row>
    <row r="12" spans="2:8">
      <c r="B12" s="87">
        <v>244015</v>
      </c>
      <c r="C12" s="82">
        <v>92</v>
      </c>
      <c r="D12" s="82">
        <v>510</v>
      </c>
      <c r="E12" s="82">
        <v>2</v>
      </c>
      <c r="F12" s="82">
        <v>0</v>
      </c>
      <c r="G12" s="82">
        <v>508</v>
      </c>
      <c r="H12" s="83">
        <v>2</v>
      </c>
    </row>
    <row r="13" spans="2:8" ht="27" thickBot="1">
      <c r="B13" s="87">
        <v>244044</v>
      </c>
      <c r="C13" s="84">
        <v>105</v>
      </c>
      <c r="D13" s="84">
        <v>943</v>
      </c>
      <c r="E13" s="84">
        <v>3</v>
      </c>
      <c r="F13" s="84">
        <v>2</v>
      </c>
      <c r="G13" s="84">
        <v>940</v>
      </c>
      <c r="H13" s="85">
        <v>1</v>
      </c>
    </row>
    <row r="14" spans="2:8" ht="27" thickBot="1">
      <c r="B14" s="76" t="s">
        <v>36</v>
      </c>
      <c r="C14" s="88">
        <f>SUM(C8:C13)</f>
        <v>606</v>
      </c>
      <c r="D14" s="88">
        <f t="shared" ref="D14:H14" si="0">SUM(D8:D13)</f>
        <v>5382</v>
      </c>
      <c r="E14" s="88">
        <f t="shared" si="0"/>
        <v>26</v>
      </c>
      <c r="F14" s="88">
        <f t="shared" si="0"/>
        <v>3</v>
      </c>
      <c r="G14" s="88">
        <f t="shared" si="0"/>
        <v>5355</v>
      </c>
      <c r="H14" s="89">
        <f t="shared" si="0"/>
        <v>23</v>
      </c>
    </row>
    <row r="21" spans="8:8">
      <c r="H21" s="90" t="s">
        <v>171</v>
      </c>
    </row>
  </sheetData>
  <mergeCells count="5">
    <mergeCell ref="B2:H2"/>
    <mergeCell ref="B3:H3"/>
    <mergeCell ref="B4:H4"/>
    <mergeCell ref="B5:H5"/>
    <mergeCell ref="B6:H6"/>
  </mergeCells>
  <pageMargins left="0.11811023622047245" right="7.874015748031496E-2" top="0.11811023622047245" bottom="0.11811023622047245" header="0.11811023622047245" footer="0.31496062992125984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FFFF00"/>
    <pageSetUpPr fitToPage="1"/>
  </sheetPr>
  <dimension ref="A1:AH946"/>
  <sheetViews>
    <sheetView showGridLines="0" workbookViewId="0"/>
  </sheetViews>
  <sheetFormatPr defaultColWidth="9.1640625" defaultRowHeight="15" customHeight="1"/>
  <cols>
    <col min="1" max="1" width="9.75" customWidth="1"/>
    <col min="2" max="2" width="15.6640625" customWidth="1"/>
    <col min="3" max="3" width="23.1640625" customWidth="1"/>
    <col min="4" max="4" width="26.58203125" customWidth="1"/>
    <col min="5" max="5" width="18.25" customWidth="1"/>
    <col min="6" max="6" width="26.75" customWidth="1"/>
    <col min="7" max="7" width="28.9140625" customWidth="1"/>
    <col min="8" max="8" width="99.83203125" customWidth="1"/>
    <col min="9" max="9" width="45.9140625" customWidth="1"/>
    <col min="10" max="10" width="50.75" customWidth="1"/>
    <col min="11" max="11" width="38.75" customWidth="1"/>
    <col min="12" max="12" width="30.33203125" customWidth="1"/>
    <col min="13" max="13" width="12.25" customWidth="1"/>
    <col min="14" max="15" width="17.83203125" customWidth="1"/>
    <col min="16" max="16" width="13.1640625" customWidth="1"/>
    <col min="17" max="17" width="12.9140625" customWidth="1"/>
    <col min="18" max="18" width="12.58203125" customWidth="1"/>
    <col min="19" max="19" width="13.4140625" customWidth="1"/>
    <col min="20" max="20" width="14.75" customWidth="1"/>
    <col min="21" max="21" width="12.9140625" customWidth="1"/>
    <col min="22" max="23" width="7.58203125" customWidth="1"/>
    <col min="24" max="24" width="16.08203125" customWidth="1"/>
    <col min="25" max="25" width="17.25" customWidth="1"/>
    <col min="26" max="26" width="16.6640625" customWidth="1"/>
    <col min="27" max="27" width="14.9140625" customWidth="1"/>
    <col min="28" max="28" width="15.83203125" customWidth="1"/>
    <col min="29" max="30" width="16.75" customWidth="1"/>
    <col min="31" max="31" width="12.75" customWidth="1"/>
    <col min="32" max="32" width="11.9140625" customWidth="1"/>
    <col min="33" max="33" width="20.9140625" customWidth="1"/>
    <col min="34" max="34" width="21.1640625" customWidth="1"/>
  </cols>
  <sheetData>
    <row r="1" spans="1:34" ht="36" customHeight="1">
      <c r="A1" s="17"/>
      <c r="B1" s="18"/>
      <c r="C1" s="18"/>
      <c r="D1" s="18"/>
      <c r="E1" s="18"/>
      <c r="F1" s="18"/>
      <c r="G1" s="115" t="s">
        <v>11</v>
      </c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ht="36" customHeight="1">
      <c r="A2" s="18"/>
      <c r="B2" s="18"/>
      <c r="C2" s="18"/>
      <c r="D2" s="18"/>
      <c r="E2" s="18"/>
      <c r="F2" s="18"/>
      <c r="G2" s="115" t="s">
        <v>38</v>
      </c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ht="36" customHeight="1">
      <c r="A3" s="19"/>
      <c r="B3" s="19"/>
      <c r="C3" s="19"/>
      <c r="D3" s="19"/>
      <c r="E3" s="19"/>
      <c r="F3" s="19"/>
      <c r="G3" s="115" t="s">
        <v>0</v>
      </c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4" ht="36" customHeight="1">
      <c r="A4" s="117" t="s">
        <v>13</v>
      </c>
      <c r="B4" s="117" t="s">
        <v>39</v>
      </c>
      <c r="C4" s="117" t="s">
        <v>40</v>
      </c>
      <c r="D4" s="117" t="s">
        <v>41</v>
      </c>
      <c r="E4" s="117" t="s">
        <v>42</v>
      </c>
      <c r="F4" s="120" t="s">
        <v>43</v>
      </c>
      <c r="G4" s="121" t="s">
        <v>44</v>
      </c>
      <c r="H4" s="122" t="s">
        <v>45</v>
      </c>
      <c r="I4" s="123" t="s">
        <v>46</v>
      </c>
      <c r="J4" s="118" t="s">
        <v>47</v>
      </c>
      <c r="K4" s="96"/>
      <c r="L4" s="92"/>
      <c r="M4" s="116" t="s">
        <v>48</v>
      </c>
      <c r="N4" s="114" t="s">
        <v>15</v>
      </c>
      <c r="O4" s="92"/>
      <c r="P4" s="125" t="s">
        <v>16</v>
      </c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2"/>
      <c r="AE4" s="126" t="s">
        <v>17</v>
      </c>
      <c r="AF4" s="108"/>
      <c r="AG4" s="109"/>
      <c r="AH4" s="127" t="s">
        <v>49</v>
      </c>
    </row>
    <row r="5" spans="1:34" ht="36" customHeight="1">
      <c r="A5" s="104"/>
      <c r="B5" s="104"/>
      <c r="C5" s="104"/>
      <c r="D5" s="104"/>
      <c r="E5" s="104"/>
      <c r="F5" s="104"/>
      <c r="G5" s="104"/>
      <c r="H5" s="104"/>
      <c r="I5" s="104"/>
      <c r="J5" s="119" t="s">
        <v>50</v>
      </c>
      <c r="K5" s="119" t="s">
        <v>51</v>
      </c>
      <c r="L5" s="119" t="s">
        <v>52</v>
      </c>
      <c r="M5" s="104"/>
      <c r="N5" s="20" t="s">
        <v>18</v>
      </c>
      <c r="O5" s="20" t="s">
        <v>19</v>
      </c>
      <c r="P5" s="128" t="s">
        <v>20</v>
      </c>
      <c r="Q5" s="92"/>
      <c r="R5" s="128" t="s">
        <v>21</v>
      </c>
      <c r="S5" s="92"/>
      <c r="T5" s="129" t="s">
        <v>22</v>
      </c>
      <c r="U5" s="92"/>
      <c r="V5" s="130" t="s">
        <v>23</v>
      </c>
      <c r="W5" s="96"/>
      <c r="X5" s="96"/>
      <c r="Y5" s="96"/>
      <c r="Z5" s="96"/>
      <c r="AA5" s="92"/>
      <c r="AB5" s="124" t="s">
        <v>24</v>
      </c>
      <c r="AC5" s="92"/>
      <c r="AD5" s="120" t="s">
        <v>25</v>
      </c>
      <c r="AE5" s="110"/>
      <c r="AF5" s="102"/>
      <c r="AG5" s="111"/>
      <c r="AH5" s="104"/>
    </row>
    <row r="6" spans="1:34" ht="66" customHeigh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20" t="s">
        <v>26</v>
      </c>
      <c r="O6" s="20" t="s">
        <v>26</v>
      </c>
      <c r="P6" s="21" t="s">
        <v>27</v>
      </c>
      <c r="Q6" s="20" t="s">
        <v>28</v>
      </c>
      <c r="R6" s="21" t="s">
        <v>27</v>
      </c>
      <c r="S6" s="20" t="s">
        <v>28</v>
      </c>
      <c r="T6" s="21" t="s">
        <v>27</v>
      </c>
      <c r="U6" s="20" t="s">
        <v>28</v>
      </c>
      <c r="V6" s="21" t="s">
        <v>27</v>
      </c>
      <c r="W6" s="20" t="s">
        <v>28</v>
      </c>
      <c r="X6" s="20" t="s">
        <v>29</v>
      </c>
      <c r="Y6" s="20" t="s">
        <v>30</v>
      </c>
      <c r="Z6" s="20" t="s">
        <v>31</v>
      </c>
      <c r="AA6" s="20" t="s">
        <v>32</v>
      </c>
      <c r="AB6" s="21" t="s">
        <v>27</v>
      </c>
      <c r="AC6" s="20" t="s">
        <v>28</v>
      </c>
      <c r="AD6" s="105"/>
      <c r="AE6" s="22" t="s">
        <v>33</v>
      </c>
      <c r="AF6" s="22" t="s">
        <v>34</v>
      </c>
      <c r="AG6" s="22" t="s">
        <v>35</v>
      </c>
      <c r="AH6" s="105"/>
    </row>
    <row r="7" spans="1:34" ht="60" hidden="1" customHeight="1">
      <c r="A7" s="23">
        <v>1</v>
      </c>
      <c r="B7" s="24" t="s">
        <v>53</v>
      </c>
      <c r="C7" s="25">
        <v>45689</v>
      </c>
      <c r="D7" s="26" t="s">
        <v>54</v>
      </c>
      <c r="E7" s="27" t="s">
        <v>0</v>
      </c>
      <c r="F7" s="28" t="s">
        <v>5</v>
      </c>
      <c r="G7" s="28" t="s">
        <v>5</v>
      </c>
      <c r="H7" s="29" t="s">
        <v>55</v>
      </c>
      <c r="I7" s="30" t="s">
        <v>56</v>
      </c>
      <c r="J7" s="31" t="s">
        <v>57</v>
      </c>
      <c r="K7" s="31" t="s">
        <v>58</v>
      </c>
      <c r="L7" s="32" t="s">
        <v>59</v>
      </c>
      <c r="M7" s="33">
        <v>4</v>
      </c>
      <c r="N7" s="27">
        <v>2</v>
      </c>
      <c r="O7" s="27">
        <v>14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2</v>
      </c>
      <c r="AF7" s="27">
        <v>0</v>
      </c>
      <c r="AG7" s="27" t="s">
        <v>60</v>
      </c>
      <c r="AH7" s="27"/>
    </row>
    <row r="8" spans="1:34" ht="60" hidden="1" customHeight="1">
      <c r="A8" s="23">
        <v>2</v>
      </c>
      <c r="B8" s="24" t="s">
        <v>53</v>
      </c>
      <c r="C8" s="25">
        <v>45689</v>
      </c>
      <c r="D8" s="26" t="s">
        <v>54</v>
      </c>
      <c r="E8" s="27" t="s">
        <v>0</v>
      </c>
      <c r="F8" s="28" t="s">
        <v>6</v>
      </c>
      <c r="G8" s="28" t="s">
        <v>6</v>
      </c>
      <c r="H8" s="34" t="s">
        <v>61</v>
      </c>
      <c r="I8" s="35" t="s">
        <v>62</v>
      </c>
      <c r="J8" s="29" t="s">
        <v>63</v>
      </c>
      <c r="K8" s="29" t="s">
        <v>64</v>
      </c>
      <c r="L8" s="36" t="s">
        <v>65</v>
      </c>
      <c r="M8" s="37">
        <v>8</v>
      </c>
      <c r="N8" s="27">
        <v>10</v>
      </c>
      <c r="O8" s="27">
        <v>12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 t="s">
        <v>66</v>
      </c>
    </row>
    <row r="9" spans="1:34" ht="60" hidden="1" customHeight="1">
      <c r="A9" s="23">
        <v>3</v>
      </c>
      <c r="B9" s="24" t="s">
        <v>53</v>
      </c>
      <c r="C9" s="25">
        <v>45689</v>
      </c>
      <c r="D9" s="38" t="s">
        <v>67</v>
      </c>
      <c r="E9" s="27" t="s">
        <v>0</v>
      </c>
      <c r="F9" s="28" t="s">
        <v>1</v>
      </c>
      <c r="G9" s="28" t="s">
        <v>1</v>
      </c>
      <c r="H9" s="29" t="s">
        <v>68</v>
      </c>
      <c r="I9" s="39" t="s">
        <v>69</v>
      </c>
      <c r="J9" s="40" t="s">
        <v>70</v>
      </c>
      <c r="K9" s="31" t="s">
        <v>71</v>
      </c>
      <c r="L9" s="41" t="s">
        <v>72</v>
      </c>
      <c r="M9" s="37">
        <v>12</v>
      </c>
      <c r="N9" s="27">
        <v>5</v>
      </c>
      <c r="O9" s="27">
        <v>9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 t="s">
        <v>66</v>
      </c>
    </row>
    <row r="10" spans="1:34" ht="60" hidden="1" customHeight="1">
      <c r="A10" s="23">
        <v>4</v>
      </c>
      <c r="B10" s="24" t="s">
        <v>53</v>
      </c>
      <c r="C10" s="25">
        <v>45689</v>
      </c>
      <c r="D10" s="38" t="s">
        <v>67</v>
      </c>
      <c r="E10" s="27" t="s">
        <v>0</v>
      </c>
      <c r="F10" s="28" t="s">
        <v>4</v>
      </c>
      <c r="G10" s="28" t="s">
        <v>4</v>
      </c>
      <c r="H10" s="29" t="s">
        <v>73</v>
      </c>
      <c r="I10" s="30" t="s">
        <v>74</v>
      </c>
      <c r="J10" s="34" t="s">
        <v>75</v>
      </c>
      <c r="K10" s="40" t="s">
        <v>76</v>
      </c>
      <c r="L10" s="41" t="s">
        <v>77</v>
      </c>
      <c r="M10" s="37">
        <v>7</v>
      </c>
      <c r="N10" s="27">
        <v>13</v>
      </c>
      <c r="O10" s="27">
        <v>15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42" t="s">
        <v>66</v>
      </c>
    </row>
    <row r="11" spans="1:34" ht="60" hidden="1" customHeight="1">
      <c r="A11" s="23">
        <v>5</v>
      </c>
      <c r="B11" s="43" t="s">
        <v>78</v>
      </c>
      <c r="C11" s="25">
        <v>45690</v>
      </c>
      <c r="D11" s="26" t="s">
        <v>54</v>
      </c>
      <c r="E11" s="27" t="s">
        <v>0</v>
      </c>
      <c r="F11" s="28" t="s">
        <v>2</v>
      </c>
      <c r="G11" s="28" t="s">
        <v>2</v>
      </c>
      <c r="H11" s="29" t="s">
        <v>79</v>
      </c>
      <c r="I11" s="30" t="s">
        <v>80</v>
      </c>
      <c r="J11" s="34" t="s">
        <v>81</v>
      </c>
      <c r="K11" s="31" t="s">
        <v>82</v>
      </c>
      <c r="L11" s="44" t="s">
        <v>83</v>
      </c>
      <c r="M11" s="37">
        <v>10</v>
      </c>
      <c r="N11" s="27">
        <v>6</v>
      </c>
      <c r="O11" s="27">
        <v>5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45" t="s">
        <v>66</v>
      </c>
    </row>
    <row r="12" spans="1:34" ht="60" customHeight="1">
      <c r="A12" s="23">
        <v>6</v>
      </c>
      <c r="B12" s="43" t="s">
        <v>78</v>
      </c>
      <c r="C12" s="25">
        <v>45690</v>
      </c>
      <c r="D12" s="26" t="s">
        <v>54</v>
      </c>
      <c r="E12" s="27" t="s">
        <v>0</v>
      </c>
      <c r="F12" s="28" t="s">
        <v>3</v>
      </c>
      <c r="G12" s="28" t="s">
        <v>3</v>
      </c>
      <c r="H12" s="34" t="s">
        <v>84</v>
      </c>
      <c r="I12" s="35" t="s">
        <v>85</v>
      </c>
      <c r="J12" s="34" t="s">
        <v>86</v>
      </c>
      <c r="K12" s="29" t="s">
        <v>87</v>
      </c>
      <c r="L12" s="35" t="s">
        <v>88</v>
      </c>
      <c r="M12" s="37">
        <v>7</v>
      </c>
      <c r="N12" s="27">
        <v>7</v>
      </c>
      <c r="O12" s="27">
        <v>8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46" t="s">
        <v>89</v>
      </c>
      <c r="AH12" s="27"/>
    </row>
    <row r="13" spans="1:34" ht="60" hidden="1" customHeight="1">
      <c r="A13" s="23">
        <v>7</v>
      </c>
      <c r="B13" s="43" t="s">
        <v>78</v>
      </c>
      <c r="C13" s="25">
        <v>45690</v>
      </c>
      <c r="D13" s="38" t="s">
        <v>67</v>
      </c>
      <c r="E13" s="27" t="s">
        <v>0</v>
      </c>
      <c r="F13" s="28" t="s">
        <v>9</v>
      </c>
      <c r="G13" s="28" t="s">
        <v>9</v>
      </c>
      <c r="H13" s="34" t="s">
        <v>90</v>
      </c>
      <c r="I13" s="47" t="s">
        <v>91</v>
      </c>
      <c r="J13" s="29" t="s">
        <v>92</v>
      </c>
      <c r="K13" s="31" t="s">
        <v>93</v>
      </c>
      <c r="L13" s="41" t="s">
        <v>94</v>
      </c>
      <c r="M13" s="37">
        <v>10</v>
      </c>
      <c r="N13" s="27">
        <v>6</v>
      </c>
      <c r="O13" s="27">
        <v>15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46" t="s">
        <v>89</v>
      </c>
      <c r="AH13" s="27"/>
    </row>
    <row r="14" spans="1:34" ht="60" hidden="1" customHeight="1">
      <c r="A14" s="23">
        <v>8</v>
      </c>
      <c r="B14" s="43" t="s">
        <v>78</v>
      </c>
      <c r="C14" s="25">
        <v>45690</v>
      </c>
      <c r="D14" s="38" t="s">
        <v>67</v>
      </c>
      <c r="E14" s="27" t="s">
        <v>0</v>
      </c>
      <c r="F14" s="28" t="s">
        <v>10</v>
      </c>
      <c r="G14" s="28" t="s">
        <v>10</v>
      </c>
      <c r="H14" s="34" t="s">
        <v>95</v>
      </c>
      <c r="I14" s="39" t="s">
        <v>96</v>
      </c>
      <c r="J14" s="29" t="s">
        <v>97</v>
      </c>
      <c r="K14" s="34" t="s">
        <v>98</v>
      </c>
      <c r="L14" s="41" t="s">
        <v>99</v>
      </c>
      <c r="M14" s="37">
        <v>7</v>
      </c>
      <c r="N14" s="27">
        <v>10</v>
      </c>
      <c r="O14" s="27">
        <v>20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46" t="s">
        <v>89</v>
      </c>
      <c r="AH14" s="42"/>
    </row>
    <row r="15" spans="1:34" ht="60" hidden="1" customHeight="1">
      <c r="A15" s="23">
        <v>9</v>
      </c>
      <c r="B15" s="48" t="s">
        <v>100</v>
      </c>
      <c r="C15" s="25">
        <v>45691</v>
      </c>
      <c r="D15" s="26" t="s">
        <v>54</v>
      </c>
      <c r="E15" s="27" t="s">
        <v>0</v>
      </c>
      <c r="F15" s="28" t="s">
        <v>7</v>
      </c>
      <c r="G15" s="28" t="s">
        <v>7</v>
      </c>
      <c r="H15" s="29" t="s">
        <v>101</v>
      </c>
      <c r="I15" s="30" t="s">
        <v>102</v>
      </c>
      <c r="J15" s="31" t="s">
        <v>103</v>
      </c>
      <c r="K15" s="31" t="s">
        <v>104</v>
      </c>
      <c r="L15" s="32" t="s">
        <v>105</v>
      </c>
      <c r="M15" s="37">
        <v>9</v>
      </c>
      <c r="N15" s="27">
        <v>10</v>
      </c>
      <c r="O15" s="27">
        <v>10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42" t="s">
        <v>66</v>
      </c>
    </row>
    <row r="16" spans="1:34" ht="60" hidden="1" customHeight="1">
      <c r="A16" s="23">
        <v>10</v>
      </c>
      <c r="B16" s="48" t="s">
        <v>100</v>
      </c>
      <c r="C16" s="25">
        <v>45691</v>
      </c>
      <c r="D16" s="26" t="s">
        <v>54</v>
      </c>
      <c r="E16" s="27" t="s">
        <v>0</v>
      </c>
      <c r="F16" s="28" t="s">
        <v>8</v>
      </c>
      <c r="G16" s="28" t="s">
        <v>8</v>
      </c>
      <c r="H16" s="34" t="s">
        <v>106</v>
      </c>
      <c r="I16" s="35" t="s">
        <v>107</v>
      </c>
      <c r="J16" s="40" t="s">
        <v>108</v>
      </c>
      <c r="K16" s="31" t="s">
        <v>109</v>
      </c>
      <c r="L16" s="47" t="s">
        <v>110</v>
      </c>
      <c r="M16" s="37">
        <v>8</v>
      </c>
      <c r="N16" s="27">
        <v>10</v>
      </c>
      <c r="O16" s="27">
        <v>12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46" t="s">
        <v>89</v>
      </c>
      <c r="AH16" s="42"/>
    </row>
    <row r="17" spans="1:34" ht="60" hidden="1" customHeight="1">
      <c r="A17" s="23">
        <v>11</v>
      </c>
      <c r="B17" s="48" t="s">
        <v>100</v>
      </c>
      <c r="C17" s="25">
        <v>45691</v>
      </c>
      <c r="D17" s="38" t="s">
        <v>67</v>
      </c>
      <c r="E17" s="27" t="s">
        <v>0</v>
      </c>
      <c r="F17" s="28" t="s">
        <v>5</v>
      </c>
      <c r="G17" s="28" t="s">
        <v>5</v>
      </c>
      <c r="H17" s="29" t="s">
        <v>55</v>
      </c>
      <c r="I17" s="30" t="s">
        <v>56</v>
      </c>
      <c r="J17" s="31" t="s">
        <v>111</v>
      </c>
      <c r="K17" s="31" t="s">
        <v>58</v>
      </c>
      <c r="L17" s="30" t="s">
        <v>112</v>
      </c>
      <c r="M17" s="37">
        <v>4</v>
      </c>
      <c r="N17" s="27">
        <v>5</v>
      </c>
      <c r="O17" s="27">
        <v>13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46" t="s">
        <v>89</v>
      </c>
      <c r="AH17" s="27"/>
    </row>
    <row r="18" spans="1:34" ht="60" hidden="1" customHeight="1">
      <c r="A18" s="23">
        <v>12</v>
      </c>
      <c r="B18" s="48" t="s">
        <v>100</v>
      </c>
      <c r="C18" s="25">
        <v>45691</v>
      </c>
      <c r="D18" s="38" t="s">
        <v>67</v>
      </c>
      <c r="E18" s="27" t="s">
        <v>0</v>
      </c>
      <c r="F18" s="28" t="s">
        <v>6</v>
      </c>
      <c r="G18" s="28" t="s">
        <v>6</v>
      </c>
      <c r="H18" s="34" t="s">
        <v>61</v>
      </c>
      <c r="I18" s="35" t="s">
        <v>62</v>
      </c>
      <c r="J18" s="29" t="s">
        <v>63</v>
      </c>
      <c r="K18" s="29" t="s">
        <v>64</v>
      </c>
      <c r="L18" s="36" t="s">
        <v>65</v>
      </c>
      <c r="M18" s="37">
        <v>7</v>
      </c>
      <c r="N18" s="27">
        <v>10</v>
      </c>
      <c r="O18" s="27">
        <v>12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 t="s">
        <v>66</v>
      </c>
    </row>
    <row r="19" spans="1:34" ht="60" hidden="1" customHeight="1">
      <c r="A19" s="23">
        <v>13</v>
      </c>
      <c r="B19" s="49" t="s">
        <v>113</v>
      </c>
      <c r="C19" s="25">
        <v>45692</v>
      </c>
      <c r="D19" s="26" t="s">
        <v>54</v>
      </c>
      <c r="E19" s="27" t="s">
        <v>0</v>
      </c>
      <c r="F19" s="28" t="s">
        <v>1</v>
      </c>
      <c r="G19" s="28" t="s">
        <v>1</v>
      </c>
      <c r="H19" s="29" t="s">
        <v>68</v>
      </c>
      <c r="I19" s="39" t="s">
        <v>69</v>
      </c>
      <c r="J19" s="50" t="s">
        <v>114</v>
      </c>
      <c r="K19" s="31" t="s">
        <v>115</v>
      </c>
      <c r="L19" s="51" t="s">
        <v>116</v>
      </c>
      <c r="M19" s="37">
        <v>12</v>
      </c>
      <c r="N19" s="27">
        <v>5</v>
      </c>
      <c r="O19" s="27">
        <v>10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 t="s">
        <v>66</v>
      </c>
    </row>
    <row r="20" spans="1:34" ht="60" hidden="1" customHeight="1">
      <c r="A20" s="23">
        <v>14</v>
      </c>
      <c r="B20" s="49" t="s">
        <v>113</v>
      </c>
      <c r="C20" s="25">
        <v>45692</v>
      </c>
      <c r="D20" s="26" t="s">
        <v>54</v>
      </c>
      <c r="E20" s="27" t="s">
        <v>0</v>
      </c>
      <c r="F20" s="28" t="s">
        <v>4</v>
      </c>
      <c r="G20" s="28" t="s">
        <v>4</v>
      </c>
      <c r="H20" s="29" t="s">
        <v>73</v>
      </c>
      <c r="I20" s="30" t="s">
        <v>74</v>
      </c>
      <c r="J20" s="29" t="s">
        <v>75</v>
      </c>
      <c r="K20" s="31" t="s">
        <v>76</v>
      </c>
      <c r="L20" s="32" t="s">
        <v>77</v>
      </c>
      <c r="M20" s="37">
        <v>7</v>
      </c>
      <c r="N20" s="27">
        <v>6</v>
      </c>
      <c r="O20" s="27">
        <v>8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 t="s">
        <v>66</v>
      </c>
    </row>
    <row r="21" spans="1:34" ht="60" hidden="1" customHeight="1">
      <c r="A21" s="23">
        <v>15</v>
      </c>
      <c r="B21" s="49" t="s">
        <v>113</v>
      </c>
      <c r="C21" s="25">
        <v>45692</v>
      </c>
      <c r="D21" s="38" t="s">
        <v>67</v>
      </c>
      <c r="E21" s="27" t="s">
        <v>0</v>
      </c>
      <c r="F21" s="28" t="s">
        <v>2</v>
      </c>
      <c r="G21" s="28" t="s">
        <v>2</v>
      </c>
      <c r="H21" s="29" t="s">
        <v>79</v>
      </c>
      <c r="I21" s="30" t="s">
        <v>80</v>
      </c>
      <c r="J21" s="50" t="s">
        <v>117</v>
      </c>
      <c r="K21" s="31" t="s">
        <v>82</v>
      </c>
      <c r="L21" s="51" t="s">
        <v>118</v>
      </c>
      <c r="M21" s="37">
        <v>10</v>
      </c>
      <c r="N21" s="27">
        <v>5</v>
      </c>
      <c r="O21" s="27">
        <v>4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 t="s">
        <v>66</v>
      </c>
    </row>
    <row r="22" spans="1:34" ht="60" customHeight="1">
      <c r="A22" s="23">
        <v>16</v>
      </c>
      <c r="B22" s="49" t="s">
        <v>113</v>
      </c>
      <c r="C22" s="25">
        <v>45692</v>
      </c>
      <c r="D22" s="38" t="s">
        <v>67</v>
      </c>
      <c r="E22" s="27" t="s">
        <v>0</v>
      </c>
      <c r="F22" s="28" t="s">
        <v>3</v>
      </c>
      <c r="G22" s="28" t="s">
        <v>3</v>
      </c>
      <c r="H22" s="34" t="s">
        <v>84</v>
      </c>
      <c r="I22" s="35" t="s">
        <v>85</v>
      </c>
      <c r="J22" s="34" t="s">
        <v>119</v>
      </c>
      <c r="K22" s="29" t="s">
        <v>87</v>
      </c>
      <c r="L22" s="44" t="s">
        <v>120</v>
      </c>
      <c r="M22" s="37">
        <v>7</v>
      </c>
      <c r="N22" s="27">
        <v>3</v>
      </c>
      <c r="O22" s="27">
        <v>10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 t="s">
        <v>89</v>
      </c>
      <c r="AH22" s="27"/>
    </row>
    <row r="23" spans="1:34" ht="60" hidden="1" customHeight="1">
      <c r="A23" s="23">
        <v>17</v>
      </c>
      <c r="B23" s="52" t="s">
        <v>121</v>
      </c>
      <c r="C23" s="25">
        <v>45693</v>
      </c>
      <c r="D23" s="26" t="s">
        <v>54</v>
      </c>
      <c r="E23" s="27" t="s">
        <v>0</v>
      </c>
      <c r="F23" s="28" t="s">
        <v>9</v>
      </c>
      <c r="G23" s="28" t="s">
        <v>9</v>
      </c>
      <c r="H23" s="34" t="s">
        <v>90</v>
      </c>
      <c r="I23" s="47" t="s">
        <v>91</v>
      </c>
      <c r="J23" s="29" t="s">
        <v>92</v>
      </c>
      <c r="K23" s="31" t="s">
        <v>93</v>
      </c>
      <c r="L23" s="36" t="s">
        <v>94</v>
      </c>
      <c r="M23" s="37">
        <v>10</v>
      </c>
      <c r="N23" s="27">
        <v>6</v>
      </c>
      <c r="O23" s="27">
        <v>12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46" t="s">
        <v>89</v>
      </c>
      <c r="AH23" s="27"/>
    </row>
    <row r="24" spans="1:34" ht="60" hidden="1" customHeight="1">
      <c r="A24" s="23">
        <v>18</v>
      </c>
      <c r="B24" s="52" t="s">
        <v>121</v>
      </c>
      <c r="C24" s="25">
        <v>45693</v>
      </c>
      <c r="D24" s="26" t="s">
        <v>54</v>
      </c>
      <c r="E24" s="27" t="s">
        <v>0</v>
      </c>
      <c r="F24" s="28" t="s">
        <v>10</v>
      </c>
      <c r="G24" s="28" t="s">
        <v>10</v>
      </c>
      <c r="H24" s="34" t="s">
        <v>95</v>
      </c>
      <c r="I24" s="39" t="s">
        <v>96</v>
      </c>
      <c r="J24" s="29" t="s">
        <v>97</v>
      </c>
      <c r="K24" s="34" t="s">
        <v>98</v>
      </c>
      <c r="L24" s="41" t="s">
        <v>99</v>
      </c>
      <c r="M24" s="37">
        <v>5</v>
      </c>
      <c r="N24" s="27">
        <v>6</v>
      </c>
      <c r="O24" s="27">
        <v>12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46" t="s">
        <v>89</v>
      </c>
      <c r="AH24" s="27"/>
    </row>
    <row r="25" spans="1:34" ht="60" hidden="1" customHeight="1">
      <c r="A25" s="23">
        <v>19</v>
      </c>
      <c r="B25" s="52" t="s">
        <v>121</v>
      </c>
      <c r="C25" s="25">
        <v>45693</v>
      </c>
      <c r="D25" s="38" t="s">
        <v>67</v>
      </c>
      <c r="E25" s="27" t="s">
        <v>0</v>
      </c>
      <c r="F25" s="28" t="s">
        <v>7</v>
      </c>
      <c r="G25" s="28" t="s">
        <v>7</v>
      </c>
      <c r="H25" s="29" t="s">
        <v>101</v>
      </c>
      <c r="I25" s="30" t="s">
        <v>102</v>
      </c>
      <c r="J25" s="34" t="s">
        <v>103</v>
      </c>
      <c r="K25" s="31" t="s">
        <v>104</v>
      </c>
      <c r="L25" s="44" t="s">
        <v>105</v>
      </c>
      <c r="M25" s="37">
        <v>9</v>
      </c>
      <c r="N25" s="27">
        <v>10</v>
      </c>
      <c r="O25" s="27">
        <v>15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42" t="s">
        <v>66</v>
      </c>
    </row>
    <row r="26" spans="1:34" ht="60" hidden="1" customHeight="1">
      <c r="A26" s="23">
        <v>8</v>
      </c>
      <c r="B26" s="52" t="s">
        <v>121</v>
      </c>
      <c r="C26" s="25">
        <v>45693</v>
      </c>
      <c r="D26" s="38" t="s">
        <v>67</v>
      </c>
      <c r="E26" s="27" t="s">
        <v>0</v>
      </c>
      <c r="F26" s="28" t="s">
        <v>8</v>
      </c>
      <c r="G26" s="28" t="s">
        <v>8</v>
      </c>
      <c r="H26" s="34" t="s">
        <v>106</v>
      </c>
      <c r="I26" s="47" t="s">
        <v>107</v>
      </c>
      <c r="J26" s="34" t="s">
        <v>108</v>
      </c>
      <c r="K26" s="29" t="s">
        <v>109</v>
      </c>
      <c r="L26" s="35" t="s">
        <v>110</v>
      </c>
      <c r="M26" s="37">
        <v>8</v>
      </c>
      <c r="N26" s="27">
        <v>10</v>
      </c>
      <c r="O26" s="27">
        <v>15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 t="s">
        <v>89</v>
      </c>
      <c r="AH26" s="27"/>
    </row>
    <row r="27" spans="1:34" ht="60" hidden="1" customHeight="1">
      <c r="A27" s="23">
        <v>21</v>
      </c>
      <c r="B27" s="53" t="s">
        <v>122</v>
      </c>
      <c r="C27" s="25">
        <v>45694</v>
      </c>
      <c r="D27" s="26" t="s">
        <v>54</v>
      </c>
      <c r="E27" s="27" t="s">
        <v>0</v>
      </c>
      <c r="F27" s="28" t="s">
        <v>5</v>
      </c>
      <c r="G27" s="28" t="s">
        <v>5</v>
      </c>
      <c r="H27" s="29" t="s">
        <v>55</v>
      </c>
      <c r="I27" s="30" t="s">
        <v>56</v>
      </c>
      <c r="J27" s="29" t="s">
        <v>123</v>
      </c>
      <c r="K27" s="31" t="s">
        <v>58</v>
      </c>
      <c r="L27" s="30" t="s">
        <v>124</v>
      </c>
      <c r="M27" s="37">
        <v>7</v>
      </c>
      <c r="N27" s="27">
        <v>4</v>
      </c>
      <c r="O27" s="27">
        <v>12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4</v>
      </c>
      <c r="AF27" s="27">
        <v>0</v>
      </c>
      <c r="AG27" s="27" t="s">
        <v>60</v>
      </c>
      <c r="AH27" s="27"/>
    </row>
    <row r="28" spans="1:34" ht="60" hidden="1" customHeight="1">
      <c r="A28" s="23">
        <v>22</v>
      </c>
      <c r="B28" s="53" t="s">
        <v>122</v>
      </c>
      <c r="C28" s="25">
        <v>45694</v>
      </c>
      <c r="D28" s="26" t="s">
        <v>54</v>
      </c>
      <c r="E28" s="27" t="s">
        <v>0</v>
      </c>
      <c r="F28" s="28" t="s">
        <v>6</v>
      </c>
      <c r="G28" s="28" t="s">
        <v>6</v>
      </c>
      <c r="H28" s="34" t="s">
        <v>61</v>
      </c>
      <c r="I28" s="35" t="s">
        <v>62</v>
      </c>
      <c r="J28" s="29" t="s">
        <v>125</v>
      </c>
      <c r="K28" s="29" t="s">
        <v>64</v>
      </c>
      <c r="L28" s="36" t="s">
        <v>126</v>
      </c>
      <c r="M28" s="37">
        <v>8</v>
      </c>
      <c r="N28" s="27">
        <v>6</v>
      </c>
      <c r="O28" s="27">
        <v>13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46" t="s">
        <v>66</v>
      </c>
    </row>
    <row r="29" spans="1:34" ht="60" hidden="1" customHeight="1">
      <c r="A29" s="23">
        <v>23</v>
      </c>
      <c r="B29" s="53" t="s">
        <v>122</v>
      </c>
      <c r="C29" s="25">
        <v>45694</v>
      </c>
      <c r="D29" s="38" t="s">
        <v>67</v>
      </c>
      <c r="E29" s="27" t="s">
        <v>0</v>
      </c>
      <c r="F29" s="28" t="s">
        <v>1</v>
      </c>
      <c r="G29" s="28" t="s">
        <v>1</v>
      </c>
      <c r="H29" s="29" t="s">
        <v>68</v>
      </c>
      <c r="I29" s="39" t="s">
        <v>69</v>
      </c>
      <c r="J29" s="50" t="s">
        <v>114</v>
      </c>
      <c r="K29" s="31" t="s">
        <v>115</v>
      </c>
      <c r="L29" s="51" t="s">
        <v>116</v>
      </c>
      <c r="M29" s="37">
        <v>12</v>
      </c>
      <c r="N29" s="27">
        <v>6</v>
      </c>
      <c r="O29" s="27">
        <v>13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46" t="s">
        <v>66</v>
      </c>
    </row>
    <row r="30" spans="1:34" ht="60" hidden="1" customHeight="1">
      <c r="A30" s="23">
        <v>24</v>
      </c>
      <c r="B30" s="53" t="s">
        <v>122</v>
      </c>
      <c r="C30" s="25">
        <v>45694</v>
      </c>
      <c r="D30" s="38" t="s">
        <v>67</v>
      </c>
      <c r="E30" s="27" t="s">
        <v>0</v>
      </c>
      <c r="F30" s="28" t="s">
        <v>4</v>
      </c>
      <c r="G30" s="28" t="s">
        <v>4</v>
      </c>
      <c r="H30" s="29" t="s">
        <v>73</v>
      </c>
      <c r="I30" s="30" t="s">
        <v>74</v>
      </c>
      <c r="J30" s="29" t="s">
        <v>127</v>
      </c>
      <c r="K30" s="31" t="s">
        <v>76</v>
      </c>
      <c r="L30" s="32" t="s">
        <v>128</v>
      </c>
      <c r="M30" s="37">
        <v>9</v>
      </c>
      <c r="N30" s="27">
        <v>15</v>
      </c>
      <c r="O30" s="27">
        <v>18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1</v>
      </c>
      <c r="AF30" s="27">
        <v>0</v>
      </c>
      <c r="AG30" s="27" t="s">
        <v>129</v>
      </c>
      <c r="AH30" s="46"/>
    </row>
    <row r="31" spans="1:34" ht="60" hidden="1" customHeight="1">
      <c r="A31" s="23">
        <v>25</v>
      </c>
      <c r="B31" s="54" t="s">
        <v>130</v>
      </c>
      <c r="C31" s="25">
        <v>45695</v>
      </c>
      <c r="D31" s="26" t="s">
        <v>54</v>
      </c>
      <c r="E31" s="27" t="s">
        <v>0</v>
      </c>
      <c r="F31" s="28" t="s">
        <v>2</v>
      </c>
      <c r="G31" s="28" t="s">
        <v>2</v>
      </c>
      <c r="H31" s="29" t="s">
        <v>79</v>
      </c>
      <c r="I31" s="30" t="s">
        <v>80</v>
      </c>
      <c r="J31" s="50" t="s">
        <v>117</v>
      </c>
      <c r="K31" s="31" t="s">
        <v>82</v>
      </c>
      <c r="L31" s="51" t="s">
        <v>118</v>
      </c>
      <c r="M31" s="37">
        <v>10</v>
      </c>
      <c r="N31" s="27">
        <v>7</v>
      </c>
      <c r="O31" s="27">
        <v>6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46" t="s">
        <v>66</v>
      </c>
    </row>
    <row r="32" spans="1:34" ht="60" customHeight="1">
      <c r="A32" s="23">
        <v>26</v>
      </c>
      <c r="B32" s="54" t="s">
        <v>130</v>
      </c>
      <c r="C32" s="25">
        <v>45695</v>
      </c>
      <c r="D32" s="26" t="s">
        <v>54</v>
      </c>
      <c r="E32" s="27" t="s">
        <v>0</v>
      </c>
      <c r="F32" s="28" t="s">
        <v>3</v>
      </c>
      <c r="G32" s="28" t="s">
        <v>3</v>
      </c>
      <c r="H32" s="34" t="s">
        <v>84</v>
      </c>
      <c r="I32" s="55" t="s">
        <v>85</v>
      </c>
      <c r="J32" s="40" t="s">
        <v>119</v>
      </c>
      <c r="K32" s="31" t="s">
        <v>87</v>
      </c>
      <c r="L32" s="41" t="s">
        <v>120</v>
      </c>
      <c r="M32" s="37">
        <v>7</v>
      </c>
      <c r="N32" s="27">
        <v>5</v>
      </c>
      <c r="O32" s="27">
        <v>10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 t="s">
        <v>89</v>
      </c>
      <c r="AH32" s="46"/>
    </row>
    <row r="33" spans="1:34" ht="60" hidden="1" customHeight="1">
      <c r="A33" s="23">
        <v>27</v>
      </c>
      <c r="B33" s="54" t="s">
        <v>130</v>
      </c>
      <c r="C33" s="25">
        <v>45695</v>
      </c>
      <c r="D33" s="38" t="s">
        <v>67</v>
      </c>
      <c r="E33" s="27" t="s">
        <v>0</v>
      </c>
      <c r="F33" s="28" t="s">
        <v>9</v>
      </c>
      <c r="G33" s="28" t="s">
        <v>9</v>
      </c>
      <c r="H33" s="34" t="s">
        <v>90</v>
      </c>
      <c r="I33" s="47" t="s">
        <v>91</v>
      </c>
      <c r="J33" s="29" t="s">
        <v>131</v>
      </c>
      <c r="K33" s="31" t="s">
        <v>93</v>
      </c>
      <c r="L33" s="36" t="s">
        <v>132</v>
      </c>
      <c r="M33" s="37">
        <v>10</v>
      </c>
      <c r="N33" s="27">
        <v>4</v>
      </c>
      <c r="O33" s="27">
        <v>12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46" t="s">
        <v>89</v>
      </c>
      <c r="AH33" s="46"/>
    </row>
    <row r="34" spans="1:34" ht="60" hidden="1" customHeight="1">
      <c r="A34" s="23">
        <v>28</v>
      </c>
      <c r="B34" s="54" t="s">
        <v>130</v>
      </c>
      <c r="C34" s="25">
        <v>45695</v>
      </c>
      <c r="D34" s="38" t="s">
        <v>67</v>
      </c>
      <c r="E34" s="27" t="s">
        <v>0</v>
      </c>
      <c r="F34" s="28" t="s">
        <v>10</v>
      </c>
      <c r="G34" s="28" t="s">
        <v>10</v>
      </c>
      <c r="H34" s="34" t="s">
        <v>95</v>
      </c>
      <c r="I34" s="39" t="s">
        <v>96</v>
      </c>
      <c r="J34" s="29" t="s">
        <v>97</v>
      </c>
      <c r="K34" s="34" t="s">
        <v>98</v>
      </c>
      <c r="L34" s="41" t="s">
        <v>99</v>
      </c>
      <c r="M34" s="37">
        <v>7</v>
      </c>
      <c r="N34" s="27">
        <v>11</v>
      </c>
      <c r="O34" s="27">
        <v>19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46" t="s">
        <v>89</v>
      </c>
      <c r="AH34" s="45"/>
    </row>
    <row r="35" spans="1:34" ht="60" hidden="1" customHeight="1">
      <c r="A35" s="23">
        <v>29</v>
      </c>
      <c r="B35" s="24" t="s">
        <v>53</v>
      </c>
      <c r="C35" s="25">
        <v>45696</v>
      </c>
      <c r="D35" s="26" t="s">
        <v>54</v>
      </c>
      <c r="E35" s="27" t="s">
        <v>0</v>
      </c>
      <c r="F35" s="28" t="s">
        <v>7</v>
      </c>
      <c r="G35" s="28" t="s">
        <v>7</v>
      </c>
      <c r="H35" s="29" t="s">
        <v>101</v>
      </c>
      <c r="I35" s="30" t="s">
        <v>102</v>
      </c>
      <c r="J35" s="34" t="s">
        <v>133</v>
      </c>
      <c r="K35" s="31" t="s">
        <v>104</v>
      </c>
      <c r="L35" s="44" t="s">
        <v>134</v>
      </c>
      <c r="M35" s="37">
        <v>9</v>
      </c>
      <c r="N35" s="27">
        <v>15</v>
      </c>
      <c r="O35" s="27">
        <v>15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1</v>
      </c>
      <c r="AF35" s="27">
        <v>0</v>
      </c>
      <c r="AG35" s="27" t="s">
        <v>135</v>
      </c>
      <c r="AH35" s="45"/>
    </row>
    <row r="36" spans="1:34" ht="60" hidden="1" customHeight="1">
      <c r="A36" s="23">
        <v>30</v>
      </c>
      <c r="B36" s="24" t="s">
        <v>53</v>
      </c>
      <c r="C36" s="25">
        <v>45696</v>
      </c>
      <c r="D36" s="26" t="s">
        <v>54</v>
      </c>
      <c r="E36" s="27" t="s">
        <v>0</v>
      </c>
      <c r="F36" s="28" t="s">
        <v>8</v>
      </c>
      <c r="G36" s="28" t="s">
        <v>8</v>
      </c>
      <c r="H36" s="34" t="s">
        <v>106</v>
      </c>
      <c r="I36" s="47" t="s">
        <v>107</v>
      </c>
      <c r="J36" s="34" t="s">
        <v>136</v>
      </c>
      <c r="K36" s="29" t="s">
        <v>109</v>
      </c>
      <c r="L36" s="44" t="s">
        <v>137</v>
      </c>
      <c r="M36" s="37">
        <v>8</v>
      </c>
      <c r="N36" s="27">
        <v>10</v>
      </c>
      <c r="O36" s="27">
        <v>15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0</v>
      </c>
      <c r="AG36" s="27" t="s">
        <v>89</v>
      </c>
      <c r="AH36" s="46"/>
    </row>
    <row r="37" spans="1:34" ht="60" hidden="1" customHeight="1">
      <c r="A37" s="23">
        <v>31</v>
      </c>
      <c r="B37" s="24" t="s">
        <v>53</v>
      </c>
      <c r="C37" s="25">
        <v>45696</v>
      </c>
      <c r="D37" s="38" t="s">
        <v>67</v>
      </c>
      <c r="E37" s="27" t="s">
        <v>0</v>
      </c>
      <c r="F37" s="28" t="s">
        <v>5</v>
      </c>
      <c r="G37" s="28" t="s">
        <v>5</v>
      </c>
      <c r="H37" s="29" t="s">
        <v>55</v>
      </c>
      <c r="I37" s="30" t="s">
        <v>56</v>
      </c>
      <c r="J37" s="29" t="s">
        <v>138</v>
      </c>
      <c r="K37" s="31" t="s">
        <v>58</v>
      </c>
      <c r="L37" s="32" t="s">
        <v>59</v>
      </c>
      <c r="M37" s="37">
        <v>6</v>
      </c>
      <c r="N37" s="27">
        <v>4</v>
      </c>
      <c r="O37" s="27">
        <v>10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46" t="s">
        <v>66</v>
      </c>
    </row>
    <row r="38" spans="1:34" ht="60" hidden="1" customHeight="1">
      <c r="A38" s="23">
        <v>32</v>
      </c>
      <c r="B38" s="24" t="s">
        <v>53</v>
      </c>
      <c r="C38" s="25">
        <v>45696</v>
      </c>
      <c r="D38" s="38" t="s">
        <v>67</v>
      </c>
      <c r="E38" s="27" t="s">
        <v>0</v>
      </c>
      <c r="F38" s="28" t="s">
        <v>6</v>
      </c>
      <c r="G38" s="28" t="s">
        <v>6</v>
      </c>
      <c r="H38" s="34" t="s">
        <v>61</v>
      </c>
      <c r="I38" s="35" t="s">
        <v>62</v>
      </c>
      <c r="J38" s="29" t="s">
        <v>125</v>
      </c>
      <c r="K38" s="29" t="s">
        <v>64</v>
      </c>
      <c r="L38" s="36" t="s">
        <v>126</v>
      </c>
      <c r="M38" s="37">
        <v>8</v>
      </c>
      <c r="N38" s="27">
        <v>5</v>
      </c>
      <c r="O38" s="27">
        <v>13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46" t="s">
        <v>66</v>
      </c>
    </row>
    <row r="39" spans="1:34" ht="60" hidden="1" customHeight="1">
      <c r="A39" s="23">
        <v>33</v>
      </c>
      <c r="B39" s="43" t="s">
        <v>78</v>
      </c>
      <c r="C39" s="25">
        <v>45697</v>
      </c>
      <c r="D39" s="26" t="s">
        <v>54</v>
      </c>
      <c r="E39" s="27" t="s">
        <v>0</v>
      </c>
      <c r="F39" s="28" t="s">
        <v>1</v>
      </c>
      <c r="G39" s="28" t="s">
        <v>1</v>
      </c>
      <c r="H39" s="29" t="s">
        <v>68</v>
      </c>
      <c r="I39" s="39" t="s">
        <v>69</v>
      </c>
      <c r="J39" s="40" t="s">
        <v>139</v>
      </c>
      <c r="K39" s="31" t="s">
        <v>71</v>
      </c>
      <c r="L39" s="41" t="s">
        <v>140</v>
      </c>
      <c r="M39" s="37">
        <v>12</v>
      </c>
      <c r="N39" s="27">
        <v>5</v>
      </c>
      <c r="O39" s="27">
        <v>11</v>
      </c>
      <c r="P39" s="27">
        <v>0</v>
      </c>
      <c r="Q39" s="27">
        <v>0</v>
      </c>
      <c r="R39" s="27">
        <v>1</v>
      </c>
      <c r="S39" s="27">
        <v>1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1</v>
      </c>
      <c r="AC39" s="27">
        <v>1</v>
      </c>
      <c r="AD39" s="27">
        <v>0</v>
      </c>
      <c r="AE39" s="27">
        <v>0</v>
      </c>
      <c r="AF39" s="27">
        <v>0</v>
      </c>
      <c r="AG39" s="27">
        <v>0</v>
      </c>
      <c r="AH39" s="46"/>
    </row>
    <row r="40" spans="1:34" ht="60" hidden="1" customHeight="1">
      <c r="A40" s="23">
        <v>34</v>
      </c>
      <c r="B40" s="43" t="s">
        <v>78</v>
      </c>
      <c r="C40" s="25">
        <v>45697</v>
      </c>
      <c r="D40" s="26" t="s">
        <v>54</v>
      </c>
      <c r="E40" s="27" t="s">
        <v>0</v>
      </c>
      <c r="F40" s="28" t="s">
        <v>4</v>
      </c>
      <c r="G40" s="28" t="s">
        <v>4</v>
      </c>
      <c r="H40" s="29" t="s">
        <v>73</v>
      </c>
      <c r="I40" s="30" t="s">
        <v>74</v>
      </c>
      <c r="J40" s="34" t="s">
        <v>127</v>
      </c>
      <c r="K40" s="31" t="s">
        <v>76</v>
      </c>
      <c r="L40" s="41" t="s">
        <v>128</v>
      </c>
      <c r="M40" s="37">
        <v>9</v>
      </c>
      <c r="N40" s="27">
        <v>13</v>
      </c>
      <c r="O40" s="27">
        <v>15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46" t="s">
        <v>66</v>
      </c>
    </row>
    <row r="41" spans="1:34" ht="60" hidden="1" customHeight="1">
      <c r="A41" s="23">
        <v>35</v>
      </c>
      <c r="B41" s="43" t="s">
        <v>78</v>
      </c>
      <c r="C41" s="25">
        <v>45697</v>
      </c>
      <c r="D41" s="38" t="s">
        <v>67</v>
      </c>
      <c r="E41" s="27" t="s">
        <v>0</v>
      </c>
      <c r="F41" s="28" t="s">
        <v>2</v>
      </c>
      <c r="G41" s="28" t="s">
        <v>2</v>
      </c>
      <c r="H41" s="29" t="s">
        <v>79</v>
      </c>
      <c r="I41" s="30" t="s">
        <v>80</v>
      </c>
      <c r="J41" s="31" t="s">
        <v>81</v>
      </c>
      <c r="K41" s="31" t="s">
        <v>82</v>
      </c>
      <c r="L41" s="32" t="s">
        <v>83</v>
      </c>
      <c r="M41" s="37">
        <v>10</v>
      </c>
      <c r="N41" s="27">
        <v>8</v>
      </c>
      <c r="O41" s="27">
        <v>5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46"/>
    </row>
    <row r="42" spans="1:34" ht="60" customHeight="1">
      <c r="A42" s="23">
        <v>36</v>
      </c>
      <c r="B42" s="43" t="s">
        <v>78</v>
      </c>
      <c r="C42" s="25">
        <v>45697</v>
      </c>
      <c r="D42" s="38" t="s">
        <v>67</v>
      </c>
      <c r="E42" s="27" t="s">
        <v>0</v>
      </c>
      <c r="F42" s="28" t="s">
        <v>3</v>
      </c>
      <c r="G42" s="28" t="s">
        <v>3</v>
      </c>
      <c r="H42" s="34" t="s">
        <v>84</v>
      </c>
      <c r="I42" s="35" t="s">
        <v>85</v>
      </c>
      <c r="J42" s="34" t="s">
        <v>86</v>
      </c>
      <c r="K42" s="29" t="s">
        <v>87</v>
      </c>
      <c r="L42" s="35" t="s">
        <v>88</v>
      </c>
      <c r="M42" s="37">
        <v>7</v>
      </c>
      <c r="N42" s="27">
        <v>6</v>
      </c>
      <c r="O42" s="27">
        <v>9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 t="s">
        <v>89</v>
      </c>
      <c r="AH42" s="46"/>
    </row>
    <row r="43" spans="1:34" ht="60" hidden="1" customHeight="1">
      <c r="A43" s="23">
        <v>37</v>
      </c>
      <c r="B43" s="48" t="s">
        <v>100</v>
      </c>
      <c r="C43" s="25">
        <v>45698</v>
      </c>
      <c r="D43" s="26" t="s">
        <v>54</v>
      </c>
      <c r="E43" s="27" t="s">
        <v>0</v>
      </c>
      <c r="F43" s="28" t="s">
        <v>9</v>
      </c>
      <c r="G43" s="28" t="s">
        <v>9</v>
      </c>
      <c r="H43" s="34" t="s">
        <v>90</v>
      </c>
      <c r="I43" s="47" t="s">
        <v>91</v>
      </c>
      <c r="J43" s="29" t="s">
        <v>131</v>
      </c>
      <c r="K43" s="31" t="s">
        <v>93</v>
      </c>
      <c r="L43" s="41" t="s">
        <v>132</v>
      </c>
      <c r="M43" s="37">
        <v>10</v>
      </c>
      <c r="N43" s="27">
        <v>8</v>
      </c>
      <c r="O43" s="27">
        <v>21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/>
      <c r="AH43" s="45"/>
    </row>
    <row r="44" spans="1:34" ht="60" hidden="1" customHeight="1">
      <c r="A44" s="23">
        <v>38</v>
      </c>
      <c r="B44" s="48" t="s">
        <v>100</v>
      </c>
      <c r="C44" s="25">
        <v>45698</v>
      </c>
      <c r="D44" s="26" t="s">
        <v>54</v>
      </c>
      <c r="E44" s="27" t="s">
        <v>0</v>
      </c>
      <c r="F44" s="28" t="s">
        <v>10</v>
      </c>
      <c r="G44" s="28" t="s">
        <v>10</v>
      </c>
      <c r="H44" s="34" t="s">
        <v>95</v>
      </c>
      <c r="I44" s="39" t="s">
        <v>96</v>
      </c>
      <c r="J44" s="29" t="s">
        <v>97</v>
      </c>
      <c r="K44" s="34" t="s">
        <v>98</v>
      </c>
      <c r="L44" s="41" t="s">
        <v>99</v>
      </c>
      <c r="M44" s="37">
        <v>6</v>
      </c>
      <c r="N44" s="27">
        <v>8</v>
      </c>
      <c r="O44" s="27">
        <v>14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46" t="s">
        <v>89</v>
      </c>
      <c r="AH44" s="45"/>
    </row>
    <row r="45" spans="1:34" ht="60" hidden="1" customHeight="1">
      <c r="A45" s="23">
        <v>39</v>
      </c>
      <c r="B45" s="48" t="s">
        <v>100</v>
      </c>
      <c r="C45" s="25">
        <v>45698</v>
      </c>
      <c r="D45" s="38" t="s">
        <v>67</v>
      </c>
      <c r="E45" s="27" t="s">
        <v>0</v>
      </c>
      <c r="F45" s="28" t="s">
        <v>7</v>
      </c>
      <c r="G45" s="28" t="s">
        <v>7</v>
      </c>
      <c r="H45" s="29" t="s">
        <v>101</v>
      </c>
      <c r="I45" s="30" t="s">
        <v>102</v>
      </c>
      <c r="J45" s="50" t="s">
        <v>133</v>
      </c>
      <c r="K45" s="31" t="s">
        <v>104</v>
      </c>
      <c r="L45" s="51" t="s">
        <v>134</v>
      </c>
      <c r="M45" s="37">
        <v>9</v>
      </c>
      <c r="N45" s="27">
        <v>14</v>
      </c>
      <c r="O45" s="27">
        <v>12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1</v>
      </c>
      <c r="AF45" s="27">
        <v>0</v>
      </c>
      <c r="AG45" s="27" t="s">
        <v>135</v>
      </c>
      <c r="AH45" s="46"/>
    </row>
    <row r="46" spans="1:34" ht="60" hidden="1" customHeight="1">
      <c r="A46" s="23">
        <v>40</v>
      </c>
      <c r="B46" s="48" t="s">
        <v>100</v>
      </c>
      <c r="C46" s="25">
        <v>45698</v>
      </c>
      <c r="D46" s="38" t="s">
        <v>67</v>
      </c>
      <c r="E46" s="27" t="s">
        <v>0</v>
      </c>
      <c r="F46" s="28" t="s">
        <v>8</v>
      </c>
      <c r="G46" s="28" t="s">
        <v>8</v>
      </c>
      <c r="H46" s="34" t="s">
        <v>106</v>
      </c>
      <c r="I46" s="35" t="s">
        <v>107</v>
      </c>
      <c r="J46" s="40" t="s">
        <v>136</v>
      </c>
      <c r="K46" s="31" t="s">
        <v>109</v>
      </c>
      <c r="L46" s="41" t="s">
        <v>137</v>
      </c>
      <c r="M46" s="37">
        <v>8</v>
      </c>
      <c r="N46" s="27">
        <v>10</v>
      </c>
      <c r="O46" s="27">
        <v>15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 t="s">
        <v>89</v>
      </c>
      <c r="AH46" s="46"/>
    </row>
    <row r="47" spans="1:34" ht="60" hidden="1" customHeight="1">
      <c r="A47" s="23">
        <v>41</v>
      </c>
      <c r="B47" s="49" t="s">
        <v>113</v>
      </c>
      <c r="C47" s="25">
        <v>45699</v>
      </c>
      <c r="D47" s="26" t="s">
        <v>54</v>
      </c>
      <c r="E47" s="27" t="s">
        <v>0</v>
      </c>
      <c r="F47" s="28" t="s">
        <v>5</v>
      </c>
      <c r="G47" s="28" t="s">
        <v>5</v>
      </c>
      <c r="H47" s="29" t="s">
        <v>55</v>
      </c>
      <c r="I47" s="30" t="s">
        <v>56</v>
      </c>
      <c r="J47" s="34" t="s">
        <v>141</v>
      </c>
      <c r="K47" s="31" t="s">
        <v>58</v>
      </c>
      <c r="L47" s="44" t="s">
        <v>112</v>
      </c>
      <c r="M47" s="37">
        <v>7</v>
      </c>
      <c r="N47" s="27">
        <v>8</v>
      </c>
      <c r="O47" s="27">
        <v>14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2</v>
      </c>
      <c r="AF47" s="27">
        <v>0</v>
      </c>
      <c r="AG47" s="27" t="s">
        <v>60</v>
      </c>
      <c r="AH47" s="46" t="s">
        <v>142</v>
      </c>
    </row>
    <row r="48" spans="1:34" ht="60" hidden="1" customHeight="1">
      <c r="A48" s="23">
        <v>42</v>
      </c>
      <c r="B48" s="49" t="s">
        <v>113</v>
      </c>
      <c r="C48" s="25">
        <v>45699</v>
      </c>
      <c r="D48" s="26" t="s">
        <v>54</v>
      </c>
      <c r="E48" s="27" t="s">
        <v>0</v>
      </c>
      <c r="F48" s="28" t="s">
        <v>6</v>
      </c>
      <c r="G48" s="28" t="s">
        <v>6</v>
      </c>
      <c r="H48" s="34" t="s">
        <v>61</v>
      </c>
      <c r="I48" s="35" t="s">
        <v>62</v>
      </c>
      <c r="J48" s="29" t="s">
        <v>143</v>
      </c>
      <c r="K48" s="29" t="s">
        <v>64</v>
      </c>
      <c r="L48" s="36" t="s">
        <v>144</v>
      </c>
      <c r="M48" s="37">
        <v>7</v>
      </c>
      <c r="N48" s="27">
        <v>12</v>
      </c>
      <c r="O48" s="27">
        <v>15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 t="s">
        <v>66</v>
      </c>
    </row>
    <row r="49" spans="1:34" ht="60" hidden="1" customHeight="1">
      <c r="A49" s="23">
        <v>43</v>
      </c>
      <c r="B49" s="49" t="s">
        <v>113</v>
      </c>
      <c r="C49" s="25">
        <v>45699</v>
      </c>
      <c r="D49" s="38" t="s">
        <v>67</v>
      </c>
      <c r="E49" s="27" t="s">
        <v>0</v>
      </c>
      <c r="F49" s="28" t="s">
        <v>1</v>
      </c>
      <c r="G49" s="28" t="s">
        <v>1</v>
      </c>
      <c r="H49" s="29" t="s">
        <v>68</v>
      </c>
      <c r="I49" s="39" t="s">
        <v>69</v>
      </c>
      <c r="J49" s="40" t="s">
        <v>139</v>
      </c>
      <c r="K49" s="31" t="s">
        <v>71</v>
      </c>
      <c r="L49" s="41" t="s">
        <v>140</v>
      </c>
      <c r="M49" s="37">
        <v>12</v>
      </c>
      <c r="N49" s="27">
        <v>12</v>
      </c>
      <c r="O49" s="27">
        <v>18</v>
      </c>
      <c r="P49" s="27">
        <v>0</v>
      </c>
      <c r="Q49" s="27">
        <v>0</v>
      </c>
      <c r="R49" s="27">
        <v>0</v>
      </c>
      <c r="S49" s="27">
        <v>0</v>
      </c>
      <c r="T49" s="27">
        <v>1</v>
      </c>
      <c r="U49" s="27">
        <v>1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 t="s">
        <v>135</v>
      </c>
    </row>
    <row r="50" spans="1:34" ht="60" hidden="1" customHeight="1">
      <c r="A50" s="23">
        <v>44</v>
      </c>
      <c r="B50" s="49" t="s">
        <v>113</v>
      </c>
      <c r="C50" s="25">
        <v>45699</v>
      </c>
      <c r="D50" s="38" t="s">
        <v>67</v>
      </c>
      <c r="E50" s="27" t="s">
        <v>0</v>
      </c>
      <c r="F50" s="28" t="s">
        <v>4</v>
      </c>
      <c r="G50" s="28" t="s">
        <v>4</v>
      </c>
      <c r="H50" s="29" t="s">
        <v>73</v>
      </c>
      <c r="I50" s="30" t="s">
        <v>74</v>
      </c>
      <c r="J50" s="34" t="s">
        <v>75</v>
      </c>
      <c r="K50" s="31" t="s">
        <v>76</v>
      </c>
      <c r="L50" s="41" t="s">
        <v>77</v>
      </c>
      <c r="M50" s="37">
        <v>9</v>
      </c>
      <c r="N50" s="27">
        <v>8</v>
      </c>
      <c r="O50" s="27">
        <v>13</v>
      </c>
      <c r="P50" s="27">
        <v>0</v>
      </c>
      <c r="Q50" s="27">
        <v>0</v>
      </c>
      <c r="R50" s="27">
        <v>0</v>
      </c>
      <c r="S50" s="27">
        <v>0</v>
      </c>
      <c r="T50" s="27">
        <v>1</v>
      </c>
      <c r="U50" s="27">
        <v>1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42" t="s">
        <v>145</v>
      </c>
    </row>
    <row r="51" spans="1:34" ht="60" hidden="1" customHeight="1">
      <c r="A51" s="23">
        <v>45</v>
      </c>
      <c r="B51" s="52" t="s">
        <v>121</v>
      </c>
      <c r="C51" s="25">
        <v>45700</v>
      </c>
      <c r="D51" s="26" t="s">
        <v>54</v>
      </c>
      <c r="E51" s="27" t="s">
        <v>0</v>
      </c>
      <c r="F51" s="28" t="s">
        <v>2</v>
      </c>
      <c r="G51" s="28" t="s">
        <v>2</v>
      </c>
      <c r="H51" s="29" t="s">
        <v>79</v>
      </c>
      <c r="I51" s="30" t="s">
        <v>80</v>
      </c>
      <c r="J51" s="31" t="s">
        <v>81</v>
      </c>
      <c r="K51" s="31" t="s">
        <v>82</v>
      </c>
      <c r="L51" s="32" t="s">
        <v>83</v>
      </c>
      <c r="M51" s="37">
        <v>10</v>
      </c>
      <c r="N51" s="27">
        <v>7</v>
      </c>
      <c r="O51" s="27">
        <v>4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42" t="s">
        <v>66</v>
      </c>
    </row>
    <row r="52" spans="1:34" ht="60" customHeight="1">
      <c r="A52" s="23">
        <v>46</v>
      </c>
      <c r="B52" s="52" t="s">
        <v>121</v>
      </c>
      <c r="C52" s="25">
        <v>45700</v>
      </c>
      <c r="D52" s="26" t="s">
        <v>54</v>
      </c>
      <c r="E52" s="27" t="s">
        <v>0</v>
      </c>
      <c r="F52" s="28" t="s">
        <v>3</v>
      </c>
      <c r="G52" s="28" t="s">
        <v>3</v>
      </c>
      <c r="H52" s="34" t="s">
        <v>84</v>
      </c>
      <c r="I52" s="55" t="s">
        <v>85</v>
      </c>
      <c r="J52" s="34" t="s">
        <v>86</v>
      </c>
      <c r="K52" s="29" t="s">
        <v>87</v>
      </c>
      <c r="L52" s="35" t="s">
        <v>88</v>
      </c>
      <c r="M52" s="37">
        <v>7</v>
      </c>
      <c r="N52" s="27">
        <v>6</v>
      </c>
      <c r="O52" s="27">
        <v>15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 t="s">
        <v>89</v>
      </c>
      <c r="AH52" s="27"/>
    </row>
    <row r="53" spans="1:34" ht="60" hidden="1" customHeight="1">
      <c r="A53" s="23">
        <v>47</v>
      </c>
      <c r="B53" s="52" t="s">
        <v>121</v>
      </c>
      <c r="C53" s="25">
        <v>45700</v>
      </c>
      <c r="D53" s="38" t="s">
        <v>67</v>
      </c>
      <c r="E53" s="27" t="s">
        <v>0</v>
      </c>
      <c r="F53" s="28" t="s">
        <v>9</v>
      </c>
      <c r="G53" s="28" t="s">
        <v>9</v>
      </c>
      <c r="H53" s="34" t="s">
        <v>90</v>
      </c>
      <c r="I53" s="47" t="s">
        <v>91</v>
      </c>
      <c r="J53" s="29" t="s">
        <v>146</v>
      </c>
      <c r="K53" s="31" t="s">
        <v>93</v>
      </c>
      <c r="L53" s="41" t="s">
        <v>147</v>
      </c>
      <c r="M53" s="37">
        <v>10</v>
      </c>
      <c r="N53" s="27">
        <v>9</v>
      </c>
      <c r="O53" s="27">
        <v>20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/>
      <c r="AG53" s="46" t="s">
        <v>89</v>
      </c>
      <c r="AH53" s="27"/>
    </row>
    <row r="54" spans="1:34" ht="60" hidden="1" customHeight="1">
      <c r="A54" s="23">
        <v>48</v>
      </c>
      <c r="B54" s="52" t="s">
        <v>121</v>
      </c>
      <c r="C54" s="25">
        <v>45700</v>
      </c>
      <c r="D54" s="38" t="s">
        <v>67</v>
      </c>
      <c r="E54" s="27" t="s">
        <v>0</v>
      </c>
      <c r="F54" s="28" t="s">
        <v>10</v>
      </c>
      <c r="G54" s="28" t="s">
        <v>10</v>
      </c>
      <c r="H54" s="34" t="s">
        <v>95</v>
      </c>
      <c r="I54" s="39" t="s">
        <v>96</v>
      </c>
      <c r="J54" s="29" t="s">
        <v>97</v>
      </c>
      <c r="K54" s="34" t="s">
        <v>98</v>
      </c>
      <c r="L54" s="41" t="s">
        <v>99</v>
      </c>
      <c r="M54" s="37">
        <v>8</v>
      </c>
      <c r="N54" s="27">
        <v>10</v>
      </c>
      <c r="O54" s="27">
        <v>18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46" t="s">
        <v>89</v>
      </c>
      <c r="AH54" s="56"/>
    </row>
    <row r="55" spans="1:34" ht="60" hidden="1" customHeight="1">
      <c r="A55" s="23">
        <v>49</v>
      </c>
      <c r="B55" s="53" t="s">
        <v>122</v>
      </c>
      <c r="C55" s="25">
        <v>45701</v>
      </c>
      <c r="D55" s="26" t="s">
        <v>54</v>
      </c>
      <c r="E55" s="27" t="s">
        <v>0</v>
      </c>
      <c r="F55" s="28" t="s">
        <v>7</v>
      </c>
      <c r="G55" s="28" t="s">
        <v>7</v>
      </c>
      <c r="H55" s="29" t="s">
        <v>101</v>
      </c>
      <c r="I55" s="30" t="s">
        <v>102</v>
      </c>
      <c r="J55" s="50" t="s">
        <v>148</v>
      </c>
      <c r="K55" s="31" t="s">
        <v>104</v>
      </c>
      <c r="L55" s="51" t="s">
        <v>149</v>
      </c>
      <c r="M55" s="37">
        <v>9</v>
      </c>
      <c r="N55" s="27">
        <v>10</v>
      </c>
      <c r="O55" s="27">
        <v>15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42" t="s">
        <v>66</v>
      </c>
    </row>
    <row r="56" spans="1:34" ht="60" hidden="1" customHeight="1">
      <c r="A56" s="23">
        <v>50</v>
      </c>
      <c r="B56" s="53" t="s">
        <v>122</v>
      </c>
      <c r="C56" s="25">
        <v>45701</v>
      </c>
      <c r="D56" s="26" t="s">
        <v>54</v>
      </c>
      <c r="E56" s="27" t="s">
        <v>0</v>
      </c>
      <c r="F56" s="28" t="s">
        <v>8</v>
      </c>
      <c r="G56" s="28" t="s">
        <v>8</v>
      </c>
      <c r="H56" s="34" t="s">
        <v>106</v>
      </c>
      <c r="I56" s="35" t="s">
        <v>107</v>
      </c>
      <c r="J56" s="40" t="s">
        <v>150</v>
      </c>
      <c r="K56" s="31" t="s">
        <v>109</v>
      </c>
      <c r="L56" s="41" t="s">
        <v>151</v>
      </c>
      <c r="M56" s="37">
        <v>8</v>
      </c>
      <c r="N56" s="27">
        <v>8</v>
      </c>
      <c r="O56" s="27">
        <v>12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 t="s">
        <v>89</v>
      </c>
      <c r="AH56" s="27"/>
    </row>
    <row r="57" spans="1:34" ht="60" hidden="1" customHeight="1">
      <c r="A57" s="23">
        <v>51</v>
      </c>
      <c r="B57" s="53" t="s">
        <v>122</v>
      </c>
      <c r="C57" s="25">
        <v>45701</v>
      </c>
      <c r="D57" s="38" t="s">
        <v>67</v>
      </c>
      <c r="E57" s="27" t="s">
        <v>0</v>
      </c>
      <c r="F57" s="28" t="s">
        <v>5</v>
      </c>
      <c r="G57" s="28" t="s">
        <v>5</v>
      </c>
      <c r="H57" s="29" t="s">
        <v>55</v>
      </c>
      <c r="I57" s="30" t="s">
        <v>56</v>
      </c>
      <c r="J57" s="34" t="s">
        <v>57</v>
      </c>
      <c r="K57" s="31" t="s">
        <v>58</v>
      </c>
      <c r="L57" s="44" t="s">
        <v>59</v>
      </c>
      <c r="M57" s="37">
        <v>9</v>
      </c>
      <c r="N57" s="27">
        <v>7</v>
      </c>
      <c r="O57" s="27">
        <v>12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4</v>
      </c>
      <c r="AF57" s="27">
        <v>0</v>
      </c>
      <c r="AG57" s="27" t="s">
        <v>60</v>
      </c>
      <c r="AH57" s="27"/>
    </row>
    <row r="58" spans="1:34" ht="60" hidden="1" customHeight="1">
      <c r="A58" s="23">
        <v>52</v>
      </c>
      <c r="B58" s="53" t="s">
        <v>122</v>
      </c>
      <c r="C58" s="25">
        <v>45701</v>
      </c>
      <c r="D58" s="38" t="s">
        <v>67</v>
      </c>
      <c r="E58" s="27" t="s">
        <v>0</v>
      </c>
      <c r="F58" s="28" t="s">
        <v>6</v>
      </c>
      <c r="G58" s="28" t="s">
        <v>6</v>
      </c>
      <c r="H58" s="34" t="s">
        <v>61</v>
      </c>
      <c r="I58" s="35" t="s">
        <v>62</v>
      </c>
      <c r="J58" s="29" t="s">
        <v>143</v>
      </c>
      <c r="K58" s="29" t="s">
        <v>64</v>
      </c>
      <c r="L58" s="36" t="s">
        <v>144</v>
      </c>
      <c r="M58" s="37">
        <v>7</v>
      </c>
      <c r="N58" s="27">
        <v>12</v>
      </c>
      <c r="O58" s="27">
        <v>15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 t="s">
        <v>66</v>
      </c>
    </row>
    <row r="59" spans="1:34" ht="60" hidden="1" customHeight="1">
      <c r="A59" s="23">
        <v>53</v>
      </c>
      <c r="B59" s="54" t="s">
        <v>130</v>
      </c>
      <c r="C59" s="25">
        <v>45702</v>
      </c>
      <c r="D59" s="26" t="s">
        <v>54</v>
      </c>
      <c r="E59" s="27" t="s">
        <v>0</v>
      </c>
      <c r="F59" s="28" t="s">
        <v>1</v>
      </c>
      <c r="G59" s="28" t="s">
        <v>1</v>
      </c>
      <c r="H59" s="29" t="s">
        <v>68</v>
      </c>
      <c r="I59" s="39" t="s">
        <v>69</v>
      </c>
      <c r="J59" s="40" t="s">
        <v>70</v>
      </c>
      <c r="K59" s="31" t="s">
        <v>71</v>
      </c>
      <c r="L59" s="41" t="s">
        <v>72</v>
      </c>
      <c r="M59" s="37">
        <v>12</v>
      </c>
      <c r="N59" s="27">
        <v>5</v>
      </c>
      <c r="O59" s="27">
        <v>7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 t="s">
        <v>66</v>
      </c>
    </row>
    <row r="60" spans="1:34" ht="60" hidden="1" customHeight="1">
      <c r="A60" s="23">
        <v>54</v>
      </c>
      <c r="B60" s="54" t="s">
        <v>130</v>
      </c>
      <c r="C60" s="25">
        <v>45702</v>
      </c>
      <c r="D60" s="26" t="s">
        <v>54</v>
      </c>
      <c r="E60" s="27" t="s">
        <v>0</v>
      </c>
      <c r="F60" s="28" t="s">
        <v>4</v>
      </c>
      <c r="G60" s="28" t="s">
        <v>4</v>
      </c>
      <c r="H60" s="29" t="s">
        <v>73</v>
      </c>
      <c r="I60" s="30" t="s">
        <v>74</v>
      </c>
      <c r="J60" s="34" t="s">
        <v>75</v>
      </c>
      <c r="K60" s="40" t="s">
        <v>76</v>
      </c>
      <c r="L60" s="41" t="s">
        <v>77</v>
      </c>
      <c r="M60" s="37">
        <v>8</v>
      </c>
      <c r="N60" s="27">
        <v>15</v>
      </c>
      <c r="O60" s="27">
        <v>12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 t="s">
        <v>66</v>
      </c>
    </row>
    <row r="61" spans="1:34" ht="60" hidden="1" customHeight="1">
      <c r="A61" s="23">
        <v>55</v>
      </c>
      <c r="B61" s="54" t="s">
        <v>130</v>
      </c>
      <c r="C61" s="25">
        <v>45702</v>
      </c>
      <c r="D61" s="38" t="s">
        <v>67</v>
      </c>
      <c r="E61" s="27" t="s">
        <v>0</v>
      </c>
      <c r="F61" s="28" t="s">
        <v>2</v>
      </c>
      <c r="G61" s="28" t="s">
        <v>2</v>
      </c>
      <c r="H61" s="29" t="s">
        <v>79</v>
      </c>
      <c r="I61" s="30" t="s">
        <v>80</v>
      </c>
      <c r="J61" s="34" t="s">
        <v>117</v>
      </c>
      <c r="K61" s="31" t="s">
        <v>82</v>
      </c>
      <c r="L61" s="44" t="s">
        <v>118</v>
      </c>
      <c r="M61" s="37">
        <v>10</v>
      </c>
      <c r="N61" s="27">
        <v>8</v>
      </c>
      <c r="O61" s="27">
        <v>6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H61" s="27" t="s">
        <v>66</v>
      </c>
    </row>
    <row r="62" spans="1:34" ht="60" customHeight="1">
      <c r="A62" s="23">
        <v>56</v>
      </c>
      <c r="B62" s="54" t="s">
        <v>130</v>
      </c>
      <c r="C62" s="25">
        <v>45702</v>
      </c>
      <c r="D62" s="38" t="s">
        <v>67</v>
      </c>
      <c r="E62" s="27" t="s">
        <v>0</v>
      </c>
      <c r="F62" s="28" t="s">
        <v>3</v>
      </c>
      <c r="G62" s="28" t="s">
        <v>3</v>
      </c>
      <c r="H62" s="34" t="s">
        <v>84</v>
      </c>
      <c r="I62" s="55" t="s">
        <v>85</v>
      </c>
      <c r="J62" s="34" t="s">
        <v>119</v>
      </c>
      <c r="K62" s="29" t="s">
        <v>87</v>
      </c>
      <c r="L62" s="35" t="s">
        <v>120</v>
      </c>
      <c r="M62" s="37">
        <v>7</v>
      </c>
      <c r="N62" s="27">
        <v>7</v>
      </c>
      <c r="O62" s="27">
        <v>9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7">
        <v>0</v>
      </c>
      <c r="AF62" s="27">
        <v>0</v>
      </c>
      <c r="AG62" s="27" t="s">
        <v>89</v>
      </c>
      <c r="AH62" s="27"/>
    </row>
    <row r="63" spans="1:34" ht="60" hidden="1" customHeight="1">
      <c r="A63" s="23">
        <v>57</v>
      </c>
      <c r="B63" s="24" t="s">
        <v>53</v>
      </c>
      <c r="C63" s="25">
        <v>45703</v>
      </c>
      <c r="D63" s="26" t="s">
        <v>54</v>
      </c>
      <c r="E63" s="27" t="s">
        <v>0</v>
      </c>
      <c r="F63" s="28" t="s">
        <v>9</v>
      </c>
      <c r="G63" s="28" t="s">
        <v>9</v>
      </c>
      <c r="H63" s="34" t="s">
        <v>90</v>
      </c>
      <c r="I63" s="47" t="s">
        <v>91</v>
      </c>
      <c r="J63" s="29" t="s">
        <v>146</v>
      </c>
      <c r="K63" s="31" t="s">
        <v>93</v>
      </c>
      <c r="L63" s="41" t="s">
        <v>147</v>
      </c>
      <c r="M63" s="37">
        <v>10</v>
      </c>
      <c r="N63" s="27">
        <v>7</v>
      </c>
      <c r="O63" s="27">
        <v>13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/>
      <c r="AG63" s="46" t="s">
        <v>89</v>
      </c>
      <c r="AH63" s="27"/>
    </row>
    <row r="64" spans="1:34" ht="60" hidden="1" customHeight="1">
      <c r="A64" s="23">
        <v>58</v>
      </c>
      <c r="B64" s="24" t="s">
        <v>53</v>
      </c>
      <c r="C64" s="25">
        <v>45703</v>
      </c>
      <c r="D64" s="26" t="s">
        <v>54</v>
      </c>
      <c r="E64" s="27" t="s">
        <v>0</v>
      </c>
      <c r="F64" s="28" t="s">
        <v>10</v>
      </c>
      <c r="G64" s="28" t="s">
        <v>10</v>
      </c>
      <c r="H64" s="34" t="s">
        <v>95</v>
      </c>
      <c r="I64" s="39" t="s">
        <v>96</v>
      </c>
      <c r="J64" s="29" t="s">
        <v>97</v>
      </c>
      <c r="K64" s="34" t="s">
        <v>98</v>
      </c>
      <c r="L64" s="41" t="s">
        <v>99</v>
      </c>
      <c r="M64" s="42" t="s">
        <v>152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42" t="s">
        <v>152</v>
      </c>
      <c r="AH64" s="56"/>
    </row>
    <row r="65" spans="1:34" ht="60" hidden="1" customHeight="1">
      <c r="A65" s="23">
        <v>59</v>
      </c>
      <c r="B65" s="24" t="s">
        <v>53</v>
      </c>
      <c r="C65" s="25">
        <v>45703</v>
      </c>
      <c r="D65" s="38" t="s">
        <v>67</v>
      </c>
      <c r="E65" s="27" t="s">
        <v>0</v>
      </c>
      <c r="F65" s="28" t="s">
        <v>7</v>
      </c>
      <c r="G65" s="28" t="s">
        <v>7</v>
      </c>
      <c r="H65" s="29" t="s">
        <v>101</v>
      </c>
      <c r="I65" s="30" t="s">
        <v>102</v>
      </c>
      <c r="J65" s="31" t="s">
        <v>148</v>
      </c>
      <c r="K65" s="31" t="s">
        <v>104</v>
      </c>
      <c r="L65" s="32" t="s">
        <v>149</v>
      </c>
      <c r="M65" s="37">
        <v>9</v>
      </c>
      <c r="N65" s="27">
        <v>15</v>
      </c>
      <c r="O65" s="27">
        <v>10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42" t="s">
        <v>66</v>
      </c>
    </row>
    <row r="66" spans="1:34" ht="60" hidden="1" customHeight="1">
      <c r="A66" s="23">
        <v>8</v>
      </c>
      <c r="B66" s="24" t="s">
        <v>53</v>
      </c>
      <c r="C66" s="25">
        <v>45703</v>
      </c>
      <c r="D66" s="38" t="s">
        <v>67</v>
      </c>
      <c r="E66" s="27" t="s">
        <v>0</v>
      </c>
      <c r="F66" s="28" t="s">
        <v>8</v>
      </c>
      <c r="G66" s="28" t="s">
        <v>8</v>
      </c>
      <c r="H66" s="34" t="s">
        <v>106</v>
      </c>
      <c r="I66" s="47" t="s">
        <v>107</v>
      </c>
      <c r="J66" s="34" t="s">
        <v>150</v>
      </c>
      <c r="K66" s="29" t="s">
        <v>109</v>
      </c>
      <c r="L66" s="44" t="s">
        <v>151</v>
      </c>
      <c r="M66" s="37">
        <v>8</v>
      </c>
      <c r="N66" s="27">
        <v>7</v>
      </c>
      <c r="O66" s="27">
        <v>15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7">
        <v>0</v>
      </c>
      <c r="AE66" s="27">
        <v>0</v>
      </c>
      <c r="AF66" s="27">
        <v>0</v>
      </c>
      <c r="AG66" s="46" t="s">
        <v>89</v>
      </c>
      <c r="AH66" s="27"/>
    </row>
    <row r="67" spans="1:34" ht="60" hidden="1" customHeight="1">
      <c r="A67" s="23">
        <v>61</v>
      </c>
      <c r="B67" s="43" t="s">
        <v>78</v>
      </c>
      <c r="C67" s="25">
        <v>45704</v>
      </c>
      <c r="D67" s="26" t="s">
        <v>54</v>
      </c>
      <c r="E67" s="27" t="s">
        <v>0</v>
      </c>
      <c r="F67" s="28" t="s">
        <v>5</v>
      </c>
      <c r="G67" s="28" t="s">
        <v>5</v>
      </c>
      <c r="H67" s="29" t="s">
        <v>55</v>
      </c>
      <c r="I67" s="30" t="s">
        <v>56</v>
      </c>
      <c r="J67" s="31" t="s">
        <v>57</v>
      </c>
      <c r="K67" s="31" t="s">
        <v>58</v>
      </c>
      <c r="L67" s="32" t="s">
        <v>59</v>
      </c>
      <c r="M67" s="37">
        <v>7</v>
      </c>
      <c r="N67" s="27">
        <v>2</v>
      </c>
      <c r="O67" s="27">
        <v>14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2</v>
      </c>
      <c r="AF67" s="27">
        <v>0</v>
      </c>
      <c r="AG67" s="27" t="s">
        <v>60</v>
      </c>
      <c r="AH67" s="27"/>
    </row>
    <row r="68" spans="1:34" ht="60" hidden="1" customHeight="1">
      <c r="A68" s="23">
        <v>62</v>
      </c>
      <c r="B68" s="43" t="s">
        <v>78</v>
      </c>
      <c r="C68" s="25">
        <v>45704</v>
      </c>
      <c r="D68" s="26" t="s">
        <v>54</v>
      </c>
      <c r="E68" s="27" t="s">
        <v>0</v>
      </c>
      <c r="F68" s="28" t="s">
        <v>6</v>
      </c>
      <c r="G68" s="28" t="s">
        <v>6</v>
      </c>
      <c r="H68" s="34" t="s">
        <v>61</v>
      </c>
      <c r="I68" s="35" t="s">
        <v>62</v>
      </c>
      <c r="J68" s="29" t="s">
        <v>63</v>
      </c>
      <c r="K68" s="29" t="s">
        <v>64</v>
      </c>
      <c r="L68" s="36" t="s">
        <v>65</v>
      </c>
      <c r="M68" s="37">
        <v>8</v>
      </c>
      <c r="N68" s="27">
        <v>9</v>
      </c>
      <c r="O68" s="27">
        <v>14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H68" s="27" t="s">
        <v>66</v>
      </c>
    </row>
    <row r="69" spans="1:34" ht="60" hidden="1" customHeight="1">
      <c r="A69" s="23">
        <v>63</v>
      </c>
      <c r="B69" s="43" t="s">
        <v>78</v>
      </c>
      <c r="C69" s="25">
        <v>45704</v>
      </c>
      <c r="D69" s="38" t="s">
        <v>67</v>
      </c>
      <c r="E69" s="27" t="s">
        <v>0</v>
      </c>
      <c r="F69" s="28" t="s">
        <v>1</v>
      </c>
      <c r="G69" s="28" t="s">
        <v>1</v>
      </c>
      <c r="H69" s="29" t="s">
        <v>68</v>
      </c>
      <c r="I69" s="39" t="s">
        <v>69</v>
      </c>
      <c r="J69" s="40" t="s">
        <v>70</v>
      </c>
      <c r="K69" s="31" t="s">
        <v>71</v>
      </c>
      <c r="L69" s="41" t="s">
        <v>72</v>
      </c>
      <c r="M69" s="37">
        <v>12</v>
      </c>
      <c r="N69" s="27">
        <v>5</v>
      </c>
      <c r="O69" s="27">
        <v>9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27">
        <v>0</v>
      </c>
      <c r="AA69" s="27">
        <v>0</v>
      </c>
      <c r="AB69" s="27">
        <v>0</v>
      </c>
      <c r="AC69" s="27">
        <v>0</v>
      </c>
      <c r="AD69" s="27">
        <v>0</v>
      </c>
      <c r="AE69" s="27">
        <v>0</v>
      </c>
      <c r="AF69" s="27">
        <v>0</v>
      </c>
      <c r="AG69" s="27">
        <v>0</v>
      </c>
      <c r="AH69" s="27" t="s">
        <v>66</v>
      </c>
    </row>
    <row r="70" spans="1:34" ht="60" hidden="1" customHeight="1">
      <c r="A70" s="23">
        <v>64</v>
      </c>
      <c r="B70" s="43" t="s">
        <v>78</v>
      </c>
      <c r="C70" s="25">
        <v>45704</v>
      </c>
      <c r="D70" s="38" t="s">
        <v>67</v>
      </c>
      <c r="E70" s="27" t="s">
        <v>0</v>
      </c>
      <c r="F70" s="28" t="s">
        <v>4</v>
      </c>
      <c r="G70" s="28" t="s">
        <v>4</v>
      </c>
      <c r="H70" s="29" t="s">
        <v>73</v>
      </c>
      <c r="I70" s="30" t="s">
        <v>74</v>
      </c>
      <c r="J70" s="34" t="s">
        <v>127</v>
      </c>
      <c r="K70" s="40" t="s">
        <v>76</v>
      </c>
      <c r="L70" s="41" t="s">
        <v>128</v>
      </c>
      <c r="M70" s="37">
        <v>8</v>
      </c>
      <c r="N70" s="27">
        <v>12</v>
      </c>
      <c r="O70" s="27">
        <v>15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7">
        <v>0</v>
      </c>
      <c r="AB70" s="27">
        <v>0</v>
      </c>
      <c r="AC70" s="27">
        <v>0</v>
      </c>
      <c r="AD70" s="27">
        <v>0</v>
      </c>
      <c r="AE70" s="27">
        <v>2</v>
      </c>
      <c r="AF70" s="27">
        <v>0</v>
      </c>
      <c r="AG70" s="27">
        <v>0</v>
      </c>
      <c r="AH70" s="27" t="s">
        <v>66</v>
      </c>
    </row>
    <row r="71" spans="1:34" ht="60" hidden="1" customHeight="1">
      <c r="A71" s="23">
        <v>65</v>
      </c>
      <c r="B71" s="48" t="s">
        <v>100</v>
      </c>
      <c r="C71" s="25">
        <v>45705</v>
      </c>
      <c r="D71" s="26" t="s">
        <v>54</v>
      </c>
      <c r="E71" s="27" t="s">
        <v>0</v>
      </c>
      <c r="F71" s="28" t="s">
        <v>2</v>
      </c>
      <c r="G71" s="28" t="s">
        <v>2</v>
      </c>
      <c r="H71" s="29" t="s">
        <v>79</v>
      </c>
      <c r="I71" s="30" t="s">
        <v>80</v>
      </c>
      <c r="J71" s="31" t="s">
        <v>117</v>
      </c>
      <c r="K71" s="31" t="s">
        <v>82</v>
      </c>
      <c r="L71" s="32" t="s">
        <v>118</v>
      </c>
      <c r="M71" s="37">
        <v>10</v>
      </c>
      <c r="N71" s="27">
        <v>7</v>
      </c>
      <c r="O71" s="27">
        <v>6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H71" s="27" t="s">
        <v>66</v>
      </c>
    </row>
    <row r="72" spans="1:34" ht="60" customHeight="1">
      <c r="A72" s="23">
        <v>66</v>
      </c>
      <c r="B72" s="48" t="s">
        <v>100</v>
      </c>
      <c r="C72" s="25">
        <v>45705</v>
      </c>
      <c r="D72" s="26" t="s">
        <v>54</v>
      </c>
      <c r="E72" s="27" t="s">
        <v>0</v>
      </c>
      <c r="F72" s="28" t="s">
        <v>3</v>
      </c>
      <c r="G72" s="28" t="s">
        <v>3</v>
      </c>
      <c r="H72" s="34" t="s">
        <v>84</v>
      </c>
      <c r="I72" s="35" t="s">
        <v>85</v>
      </c>
      <c r="J72" s="34" t="s">
        <v>119</v>
      </c>
      <c r="K72" s="29" t="s">
        <v>87</v>
      </c>
      <c r="L72" s="35" t="s">
        <v>120</v>
      </c>
      <c r="M72" s="37">
        <v>7</v>
      </c>
      <c r="N72" s="27">
        <v>7</v>
      </c>
      <c r="O72" s="27">
        <v>9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46" t="s">
        <v>89</v>
      </c>
      <c r="AH72" s="27"/>
    </row>
    <row r="73" spans="1:34" ht="60" hidden="1" customHeight="1">
      <c r="A73" s="23">
        <v>67</v>
      </c>
      <c r="B73" s="48" t="s">
        <v>100</v>
      </c>
      <c r="C73" s="25">
        <v>45705</v>
      </c>
      <c r="D73" s="38" t="s">
        <v>67</v>
      </c>
      <c r="E73" s="27" t="s">
        <v>0</v>
      </c>
      <c r="F73" s="28" t="s">
        <v>9</v>
      </c>
      <c r="G73" s="28" t="s">
        <v>9</v>
      </c>
      <c r="H73" s="34" t="s">
        <v>90</v>
      </c>
      <c r="I73" s="47" t="s">
        <v>91</v>
      </c>
      <c r="J73" s="29" t="s">
        <v>92</v>
      </c>
      <c r="K73" s="31" t="s">
        <v>93</v>
      </c>
      <c r="L73" s="41" t="s">
        <v>94</v>
      </c>
      <c r="M73" s="37">
        <v>10</v>
      </c>
      <c r="N73" s="27">
        <v>6</v>
      </c>
      <c r="O73" s="27">
        <v>15</v>
      </c>
      <c r="P73" s="27">
        <v>0</v>
      </c>
      <c r="Q73" s="27">
        <v>0</v>
      </c>
      <c r="R73" s="27">
        <v>0</v>
      </c>
      <c r="S73" s="27">
        <v>0</v>
      </c>
      <c r="T73" s="27">
        <v>1</v>
      </c>
      <c r="U73" s="27">
        <v>1</v>
      </c>
      <c r="V73" s="27">
        <v>0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 t="s">
        <v>153</v>
      </c>
      <c r="AH73" s="27"/>
    </row>
    <row r="74" spans="1:34" ht="60" hidden="1" customHeight="1">
      <c r="A74" s="23">
        <v>68</v>
      </c>
      <c r="B74" s="48" t="s">
        <v>100</v>
      </c>
      <c r="C74" s="25">
        <v>45705</v>
      </c>
      <c r="D74" s="38" t="s">
        <v>67</v>
      </c>
      <c r="E74" s="27" t="s">
        <v>0</v>
      </c>
      <c r="F74" s="28" t="s">
        <v>10</v>
      </c>
      <c r="G74" s="28" t="s">
        <v>10</v>
      </c>
      <c r="H74" s="34" t="s">
        <v>95</v>
      </c>
      <c r="I74" s="39" t="s">
        <v>96</v>
      </c>
      <c r="J74" s="29" t="s">
        <v>97</v>
      </c>
      <c r="K74" s="34" t="s">
        <v>98</v>
      </c>
      <c r="L74" s="41" t="s">
        <v>99</v>
      </c>
      <c r="M74" s="37">
        <v>7</v>
      </c>
      <c r="N74" s="27">
        <v>9</v>
      </c>
      <c r="O74" s="27">
        <v>15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27">
        <v>0</v>
      </c>
      <c r="AA74" s="27">
        <v>0</v>
      </c>
      <c r="AB74" s="27">
        <v>0</v>
      </c>
      <c r="AC74" s="27">
        <v>0</v>
      </c>
      <c r="AD74" s="27">
        <v>0</v>
      </c>
      <c r="AE74" s="27">
        <v>0</v>
      </c>
      <c r="AF74" s="27">
        <v>0</v>
      </c>
      <c r="AG74" s="46" t="s">
        <v>89</v>
      </c>
      <c r="AH74" s="56"/>
    </row>
    <row r="75" spans="1:34" ht="60" hidden="1" customHeight="1">
      <c r="A75" s="23">
        <v>69</v>
      </c>
      <c r="B75" s="49" t="s">
        <v>113</v>
      </c>
      <c r="C75" s="25">
        <v>45706</v>
      </c>
      <c r="D75" s="26" t="s">
        <v>54</v>
      </c>
      <c r="E75" s="27" t="s">
        <v>0</v>
      </c>
      <c r="F75" s="28" t="s">
        <v>7</v>
      </c>
      <c r="G75" s="28" t="s">
        <v>7</v>
      </c>
      <c r="H75" s="29" t="s">
        <v>101</v>
      </c>
      <c r="I75" s="30" t="s">
        <v>102</v>
      </c>
      <c r="J75" s="31" t="s">
        <v>103</v>
      </c>
      <c r="K75" s="31" t="s">
        <v>104</v>
      </c>
      <c r="L75" s="32" t="s">
        <v>105</v>
      </c>
      <c r="M75" s="37">
        <v>9</v>
      </c>
      <c r="N75" s="27">
        <v>10</v>
      </c>
      <c r="O75" s="27">
        <v>5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H75" s="42" t="s">
        <v>66</v>
      </c>
    </row>
    <row r="76" spans="1:34" ht="60" hidden="1" customHeight="1">
      <c r="A76" s="23">
        <v>70</v>
      </c>
      <c r="B76" s="49" t="s">
        <v>113</v>
      </c>
      <c r="C76" s="25">
        <v>45706</v>
      </c>
      <c r="D76" s="26" t="s">
        <v>54</v>
      </c>
      <c r="E76" s="27" t="s">
        <v>0</v>
      </c>
      <c r="F76" s="28" t="s">
        <v>8</v>
      </c>
      <c r="G76" s="28" t="s">
        <v>8</v>
      </c>
      <c r="H76" s="34" t="s">
        <v>106</v>
      </c>
      <c r="I76" s="47" t="s">
        <v>107</v>
      </c>
      <c r="J76" s="34" t="s">
        <v>108</v>
      </c>
      <c r="K76" s="29" t="s">
        <v>109</v>
      </c>
      <c r="L76" s="44" t="s">
        <v>110</v>
      </c>
      <c r="M76" s="37">
        <v>8</v>
      </c>
      <c r="N76" s="27">
        <v>10</v>
      </c>
      <c r="O76" s="27">
        <v>10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46" t="s">
        <v>89</v>
      </c>
      <c r="AH76" s="27"/>
    </row>
    <row r="77" spans="1:34" ht="60" hidden="1" customHeight="1">
      <c r="A77" s="23">
        <v>71</v>
      </c>
      <c r="B77" s="49" t="s">
        <v>113</v>
      </c>
      <c r="C77" s="25">
        <v>45706</v>
      </c>
      <c r="D77" s="38" t="s">
        <v>67</v>
      </c>
      <c r="E77" s="27" t="s">
        <v>0</v>
      </c>
      <c r="F77" s="28" t="s">
        <v>5</v>
      </c>
      <c r="G77" s="28" t="s">
        <v>5</v>
      </c>
      <c r="H77" s="29" t="s">
        <v>55</v>
      </c>
      <c r="I77" s="30" t="s">
        <v>56</v>
      </c>
      <c r="J77" s="31" t="s">
        <v>111</v>
      </c>
      <c r="K77" s="31" t="s">
        <v>58</v>
      </c>
      <c r="L77" s="32" t="s">
        <v>112</v>
      </c>
      <c r="M77" s="37">
        <v>7</v>
      </c>
      <c r="N77" s="27">
        <v>3</v>
      </c>
      <c r="O77" s="27">
        <v>14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27">
        <v>0</v>
      </c>
      <c r="AA77" s="27">
        <v>0</v>
      </c>
      <c r="AB77" s="27">
        <v>0</v>
      </c>
      <c r="AC77" s="27">
        <v>0</v>
      </c>
      <c r="AD77" s="27">
        <v>0</v>
      </c>
      <c r="AE77" s="27">
        <v>0</v>
      </c>
      <c r="AF77" s="27">
        <v>0</v>
      </c>
      <c r="AG77" s="46" t="s">
        <v>89</v>
      </c>
      <c r="AH77" s="27"/>
    </row>
    <row r="78" spans="1:34" ht="60" hidden="1" customHeight="1">
      <c r="A78" s="23">
        <v>72</v>
      </c>
      <c r="B78" s="49" t="s">
        <v>113</v>
      </c>
      <c r="C78" s="25">
        <v>45706</v>
      </c>
      <c r="D78" s="38" t="s">
        <v>67</v>
      </c>
      <c r="E78" s="27" t="s">
        <v>0</v>
      </c>
      <c r="F78" s="28" t="s">
        <v>6</v>
      </c>
      <c r="G78" s="28" t="s">
        <v>6</v>
      </c>
      <c r="H78" s="34" t="s">
        <v>61</v>
      </c>
      <c r="I78" s="35" t="s">
        <v>62</v>
      </c>
      <c r="J78" s="29" t="s">
        <v>63</v>
      </c>
      <c r="K78" s="29" t="s">
        <v>64</v>
      </c>
      <c r="L78" s="36" t="s">
        <v>65</v>
      </c>
      <c r="M78" s="37">
        <v>8</v>
      </c>
      <c r="N78" s="27">
        <v>8</v>
      </c>
      <c r="O78" s="27">
        <v>12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2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 t="s">
        <v>66</v>
      </c>
    </row>
    <row r="79" spans="1:34" ht="60" hidden="1" customHeight="1">
      <c r="A79" s="23">
        <v>73</v>
      </c>
      <c r="B79" s="52" t="s">
        <v>121</v>
      </c>
      <c r="C79" s="25">
        <v>45707</v>
      </c>
      <c r="D79" s="26" t="s">
        <v>54</v>
      </c>
      <c r="E79" s="27" t="s">
        <v>0</v>
      </c>
      <c r="F79" s="28" t="s">
        <v>1</v>
      </c>
      <c r="G79" s="28" t="s">
        <v>1</v>
      </c>
      <c r="H79" s="29" t="s">
        <v>68</v>
      </c>
      <c r="I79" s="39" t="s">
        <v>69</v>
      </c>
      <c r="J79" s="50" t="s">
        <v>114</v>
      </c>
      <c r="K79" s="31" t="s">
        <v>115</v>
      </c>
      <c r="L79" s="51" t="s">
        <v>116</v>
      </c>
      <c r="M79" s="37">
        <v>12</v>
      </c>
      <c r="N79" s="27">
        <v>6</v>
      </c>
      <c r="O79" s="27">
        <v>13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27">
        <v>0</v>
      </c>
      <c r="AA79" s="27">
        <v>0</v>
      </c>
      <c r="AB79" s="27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0</v>
      </c>
      <c r="AH79" s="27" t="s">
        <v>66</v>
      </c>
    </row>
    <row r="80" spans="1:34" ht="60" hidden="1" customHeight="1">
      <c r="A80" s="23">
        <v>74</v>
      </c>
      <c r="B80" s="52" t="s">
        <v>121</v>
      </c>
      <c r="C80" s="25">
        <v>45707</v>
      </c>
      <c r="D80" s="26" t="s">
        <v>54</v>
      </c>
      <c r="E80" s="27" t="s">
        <v>0</v>
      </c>
      <c r="F80" s="28" t="s">
        <v>4</v>
      </c>
      <c r="G80" s="28" t="s">
        <v>4</v>
      </c>
      <c r="H80" s="29" t="s">
        <v>73</v>
      </c>
      <c r="I80" s="30" t="s">
        <v>74</v>
      </c>
      <c r="J80" s="29" t="s">
        <v>127</v>
      </c>
      <c r="K80" s="31" t="s">
        <v>76</v>
      </c>
      <c r="L80" s="32" t="s">
        <v>128</v>
      </c>
      <c r="M80" s="37">
        <v>10</v>
      </c>
      <c r="N80" s="27">
        <v>11</v>
      </c>
      <c r="O80" s="27">
        <v>13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 t="s">
        <v>66</v>
      </c>
    </row>
    <row r="81" spans="1:34" ht="60" hidden="1" customHeight="1">
      <c r="A81" s="23">
        <v>75</v>
      </c>
      <c r="B81" s="52" t="s">
        <v>121</v>
      </c>
      <c r="C81" s="25">
        <v>45707</v>
      </c>
      <c r="D81" s="38" t="s">
        <v>67</v>
      </c>
      <c r="E81" s="27" t="s">
        <v>0</v>
      </c>
      <c r="F81" s="28" t="s">
        <v>2</v>
      </c>
      <c r="G81" s="28" t="s">
        <v>2</v>
      </c>
      <c r="H81" s="29" t="s">
        <v>79</v>
      </c>
      <c r="I81" s="30" t="s">
        <v>80</v>
      </c>
      <c r="J81" s="50" t="s">
        <v>81</v>
      </c>
      <c r="K81" s="31" t="s">
        <v>82</v>
      </c>
      <c r="L81" s="51" t="s">
        <v>83</v>
      </c>
      <c r="M81" s="37">
        <v>10</v>
      </c>
      <c r="N81" s="27">
        <v>7</v>
      </c>
      <c r="O81" s="27">
        <v>6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H81" s="27" t="s">
        <v>66</v>
      </c>
    </row>
    <row r="82" spans="1:34" ht="60" customHeight="1">
      <c r="A82" s="23">
        <v>76</v>
      </c>
      <c r="B82" s="52" t="s">
        <v>121</v>
      </c>
      <c r="C82" s="25">
        <v>45707</v>
      </c>
      <c r="D82" s="38" t="s">
        <v>67</v>
      </c>
      <c r="E82" s="27" t="s">
        <v>0</v>
      </c>
      <c r="F82" s="28" t="s">
        <v>3</v>
      </c>
      <c r="G82" s="28" t="s">
        <v>3</v>
      </c>
      <c r="H82" s="34" t="s">
        <v>84</v>
      </c>
      <c r="I82" s="35" t="s">
        <v>85</v>
      </c>
      <c r="J82" s="34" t="s">
        <v>86</v>
      </c>
      <c r="K82" s="29" t="s">
        <v>87</v>
      </c>
      <c r="L82" s="35" t="s">
        <v>88</v>
      </c>
      <c r="M82" s="37">
        <v>7</v>
      </c>
      <c r="N82" s="27">
        <v>7</v>
      </c>
      <c r="O82" s="27">
        <v>9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27">
        <v>0</v>
      </c>
      <c r="AD82" s="27">
        <v>0</v>
      </c>
      <c r="AE82" s="27">
        <v>0</v>
      </c>
      <c r="AF82" s="27">
        <v>0</v>
      </c>
      <c r="AG82" s="46" t="s">
        <v>89</v>
      </c>
      <c r="AH82" s="27"/>
    </row>
    <row r="83" spans="1:34" ht="60" hidden="1" customHeight="1">
      <c r="A83" s="23">
        <v>77</v>
      </c>
      <c r="B83" s="53" t="s">
        <v>122</v>
      </c>
      <c r="C83" s="25">
        <v>45708</v>
      </c>
      <c r="D83" s="26" t="s">
        <v>54</v>
      </c>
      <c r="E83" s="27" t="s">
        <v>0</v>
      </c>
      <c r="F83" s="28" t="s">
        <v>9</v>
      </c>
      <c r="G83" s="28" t="s">
        <v>9</v>
      </c>
      <c r="H83" s="34" t="s">
        <v>90</v>
      </c>
      <c r="I83" s="47" t="s">
        <v>91</v>
      </c>
      <c r="J83" s="29" t="s">
        <v>92</v>
      </c>
      <c r="K83" s="31" t="s">
        <v>93</v>
      </c>
      <c r="L83" s="39" t="s">
        <v>94</v>
      </c>
      <c r="M83" s="37">
        <v>10</v>
      </c>
      <c r="N83" s="27">
        <v>3</v>
      </c>
      <c r="O83" s="27">
        <v>11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0</v>
      </c>
      <c r="AA83" s="27">
        <v>0</v>
      </c>
      <c r="AB83" s="27">
        <v>0</v>
      </c>
      <c r="AC83" s="27">
        <v>0</v>
      </c>
      <c r="AD83" s="27">
        <v>0</v>
      </c>
      <c r="AE83" s="27">
        <v>0</v>
      </c>
      <c r="AF83" s="27"/>
      <c r="AG83" s="46" t="s">
        <v>89</v>
      </c>
      <c r="AH83" s="27"/>
    </row>
    <row r="84" spans="1:34" ht="60" hidden="1" customHeight="1">
      <c r="A84" s="23">
        <v>78</v>
      </c>
      <c r="B84" s="53" t="s">
        <v>122</v>
      </c>
      <c r="C84" s="25">
        <v>45708</v>
      </c>
      <c r="D84" s="26" t="s">
        <v>54</v>
      </c>
      <c r="E84" s="27" t="s">
        <v>0</v>
      </c>
      <c r="F84" s="28" t="s">
        <v>10</v>
      </c>
      <c r="G84" s="28" t="s">
        <v>10</v>
      </c>
      <c r="H84" s="34" t="s">
        <v>95</v>
      </c>
      <c r="I84" s="39" t="s">
        <v>96</v>
      </c>
      <c r="J84" s="29" t="s">
        <v>97</v>
      </c>
      <c r="K84" s="34" t="s">
        <v>98</v>
      </c>
      <c r="L84" s="41" t="s">
        <v>99</v>
      </c>
      <c r="M84" s="37">
        <v>7</v>
      </c>
      <c r="N84" s="27">
        <v>10</v>
      </c>
      <c r="O84" s="27">
        <v>15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7">
        <v>0</v>
      </c>
      <c r="AD84" s="27">
        <v>0</v>
      </c>
      <c r="AE84" s="27">
        <v>0</v>
      </c>
      <c r="AF84" s="27">
        <v>0</v>
      </c>
      <c r="AG84" s="46" t="s">
        <v>89</v>
      </c>
      <c r="AH84" s="56"/>
    </row>
    <row r="85" spans="1:34" ht="60" hidden="1" customHeight="1">
      <c r="A85" s="23">
        <v>79</v>
      </c>
      <c r="B85" s="53" t="s">
        <v>122</v>
      </c>
      <c r="C85" s="25">
        <v>45708</v>
      </c>
      <c r="D85" s="38" t="s">
        <v>67</v>
      </c>
      <c r="E85" s="27" t="s">
        <v>0</v>
      </c>
      <c r="F85" s="28" t="s">
        <v>7</v>
      </c>
      <c r="G85" s="28" t="s">
        <v>7</v>
      </c>
      <c r="H85" s="29" t="s">
        <v>101</v>
      </c>
      <c r="I85" s="30" t="s">
        <v>102</v>
      </c>
      <c r="J85" s="34" t="s">
        <v>103</v>
      </c>
      <c r="K85" s="31" t="s">
        <v>104</v>
      </c>
      <c r="L85" s="44" t="s">
        <v>105</v>
      </c>
      <c r="M85" s="37">
        <v>9</v>
      </c>
      <c r="N85" s="27">
        <v>10</v>
      </c>
      <c r="O85" s="27">
        <v>15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27">
        <v>0</v>
      </c>
      <c r="AA85" s="27">
        <v>0</v>
      </c>
      <c r="AB85" s="27">
        <v>0</v>
      </c>
      <c r="AC85" s="27">
        <v>0</v>
      </c>
      <c r="AD85" s="27">
        <v>0</v>
      </c>
      <c r="AE85" s="27">
        <v>0</v>
      </c>
      <c r="AF85" s="27">
        <v>0</v>
      </c>
      <c r="AG85" s="27">
        <v>0</v>
      </c>
      <c r="AH85" s="42" t="s">
        <v>66</v>
      </c>
    </row>
    <row r="86" spans="1:34" ht="60" hidden="1" customHeight="1">
      <c r="A86" s="23">
        <v>80</v>
      </c>
      <c r="B86" s="53" t="s">
        <v>122</v>
      </c>
      <c r="C86" s="25">
        <v>45708</v>
      </c>
      <c r="D86" s="38" t="s">
        <v>67</v>
      </c>
      <c r="E86" s="27" t="s">
        <v>0</v>
      </c>
      <c r="F86" s="28" t="s">
        <v>8</v>
      </c>
      <c r="G86" s="28" t="s">
        <v>8</v>
      </c>
      <c r="H86" s="34" t="s">
        <v>106</v>
      </c>
      <c r="I86" s="35" t="s">
        <v>107</v>
      </c>
      <c r="J86" s="40" t="s">
        <v>108</v>
      </c>
      <c r="K86" s="31" t="s">
        <v>109</v>
      </c>
      <c r="L86" s="41" t="s">
        <v>110</v>
      </c>
      <c r="M86" s="37">
        <v>8</v>
      </c>
      <c r="N86" s="27">
        <v>5</v>
      </c>
      <c r="O86" s="27">
        <v>10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0</v>
      </c>
      <c r="Z86" s="27">
        <v>0</v>
      </c>
      <c r="AA86" s="27">
        <v>0</v>
      </c>
      <c r="AB86" s="27">
        <v>0</v>
      </c>
      <c r="AC86" s="27">
        <v>0</v>
      </c>
      <c r="AD86" s="27">
        <v>0</v>
      </c>
      <c r="AE86" s="27">
        <v>0</v>
      </c>
      <c r="AF86" s="27">
        <v>0</v>
      </c>
      <c r="AG86" s="27" t="s">
        <v>89</v>
      </c>
      <c r="AH86" s="27"/>
    </row>
    <row r="87" spans="1:34" ht="60" hidden="1" customHeight="1">
      <c r="A87" s="23">
        <v>81</v>
      </c>
      <c r="B87" s="54" t="s">
        <v>130</v>
      </c>
      <c r="C87" s="25">
        <v>45709</v>
      </c>
      <c r="D87" s="26" t="s">
        <v>54</v>
      </c>
      <c r="E87" s="27" t="s">
        <v>0</v>
      </c>
      <c r="F87" s="28" t="s">
        <v>5</v>
      </c>
      <c r="G87" s="28" t="s">
        <v>5</v>
      </c>
      <c r="H87" s="29" t="s">
        <v>55</v>
      </c>
      <c r="I87" s="30" t="s">
        <v>56</v>
      </c>
      <c r="J87" s="29" t="s">
        <v>111</v>
      </c>
      <c r="K87" s="31" t="s">
        <v>58</v>
      </c>
      <c r="L87" s="32" t="s">
        <v>112</v>
      </c>
      <c r="M87" s="37">
        <v>10</v>
      </c>
      <c r="N87" s="27">
        <v>10</v>
      </c>
      <c r="O87" s="27">
        <v>15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1</v>
      </c>
      <c r="AF87" s="27">
        <v>0</v>
      </c>
      <c r="AG87" s="27" t="s">
        <v>154</v>
      </c>
      <c r="AH87" s="27"/>
    </row>
    <row r="88" spans="1:34" ht="60" hidden="1" customHeight="1">
      <c r="A88" s="23">
        <v>82</v>
      </c>
      <c r="B88" s="54" t="s">
        <v>130</v>
      </c>
      <c r="C88" s="25">
        <v>45709</v>
      </c>
      <c r="D88" s="26" t="s">
        <v>54</v>
      </c>
      <c r="E88" s="27" t="s">
        <v>0</v>
      </c>
      <c r="F88" s="28" t="s">
        <v>6</v>
      </c>
      <c r="G88" s="28" t="s">
        <v>6</v>
      </c>
      <c r="H88" s="34" t="s">
        <v>61</v>
      </c>
      <c r="I88" s="35" t="s">
        <v>62</v>
      </c>
      <c r="J88" s="29" t="s">
        <v>125</v>
      </c>
      <c r="K88" s="29" t="s">
        <v>64</v>
      </c>
      <c r="L88" s="36" t="s">
        <v>126</v>
      </c>
      <c r="M88" s="37">
        <v>7</v>
      </c>
      <c r="N88" s="27">
        <v>10</v>
      </c>
      <c r="O88" s="27">
        <v>15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27">
        <v>0</v>
      </c>
      <c r="AA88" s="27">
        <v>0</v>
      </c>
      <c r="AB88" s="27">
        <v>0</v>
      </c>
      <c r="AC88" s="27">
        <v>0</v>
      </c>
      <c r="AD88" s="27">
        <v>0</v>
      </c>
      <c r="AE88" s="27">
        <v>0</v>
      </c>
      <c r="AF88" s="27">
        <v>0</v>
      </c>
      <c r="AG88" s="27">
        <v>0</v>
      </c>
      <c r="AH88" s="27" t="s">
        <v>66</v>
      </c>
    </row>
    <row r="89" spans="1:34" ht="60" hidden="1" customHeight="1">
      <c r="A89" s="23">
        <v>83</v>
      </c>
      <c r="B89" s="54" t="s">
        <v>130</v>
      </c>
      <c r="C89" s="25">
        <v>45709</v>
      </c>
      <c r="D89" s="38" t="s">
        <v>67</v>
      </c>
      <c r="E89" s="27" t="s">
        <v>0</v>
      </c>
      <c r="F89" s="28" t="s">
        <v>1</v>
      </c>
      <c r="G89" s="28" t="s">
        <v>1</v>
      </c>
      <c r="H89" s="29" t="s">
        <v>68</v>
      </c>
      <c r="I89" s="39" t="s">
        <v>69</v>
      </c>
      <c r="J89" s="50" t="s">
        <v>114</v>
      </c>
      <c r="K89" s="31" t="s">
        <v>115</v>
      </c>
      <c r="L89" s="51" t="s">
        <v>116</v>
      </c>
      <c r="M89" s="37">
        <v>12</v>
      </c>
      <c r="N89" s="27">
        <v>7</v>
      </c>
      <c r="O89" s="27">
        <v>15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C89" s="27">
        <v>0</v>
      </c>
      <c r="AD89" s="27">
        <v>0</v>
      </c>
      <c r="AE89" s="27">
        <v>0</v>
      </c>
      <c r="AF89" s="27">
        <v>0</v>
      </c>
      <c r="AG89" s="27">
        <v>0</v>
      </c>
      <c r="AH89" s="27" t="s">
        <v>66</v>
      </c>
    </row>
    <row r="90" spans="1:34" ht="60" hidden="1" customHeight="1">
      <c r="A90" s="23">
        <v>84</v>
      </c>
      <c r="B90" s="54" t="s">
        <v>130</v>
      </c>
      <c r="C90" s="25">
        <v>45709</v>
      </c>
      <c r="D90" s="38" t="s">
        <v>67</v>
      </c>
      <c r="E90" s="27" t="s">
        <v>0</v>
      </c>
      <c r="F90" s="28" t="s">
        <v>4</v>
      </c>
      <c r="G90" s="28" t="s">
        <v>4</v>
      </c>
      <c r="H90" s="29" t="s">
        <v>73</v>
      </c>
      <c r="I90" s="30" t="s">
        <v>74</v>
      </c>
      <c r="J90" s="29" t="s">
        <v>75</v>
      </c>
      <c r="K90" s="31" t="s">
        <v>76</v>
      </c>
      <c r="L90" s="32" t="s">
        <v>77</v>
      </c>
      <c r="M90" s="37">
        <v>10</v>
      </c>
      <c r="N90" s="27">
        <v>10</v>
      </c>
      <c r="O90" s="27">
        <v>15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27">
        <v>0</v>
      </c>
      <c r="AD90" s="27">
        <v>0</v>
      </c>
      <c r="AE90" s="27">
        <v>1</v>
      </c>
      <c r="AF90" s="27">
        <v>0</v>
      </c>
      <c r="AG90" s="27">
        <v>0</v>
      </c>
      <c r="AH90" s="27" t="s">
        <v>66</v>
      </c>
    </row>
    <row r="91" spans="1:34" ht="60" hidden="1" customHeight="1">
      <c r="A91" s="23">
        <v>85</v>
      </c>
      <c r="B91" s="24" t="s">
        <v>53</v>
      </c>
      <c r="C91" s="25">
        <v>45710</v>
      </c>
      <c r="D91" s="26" t="s">
        <v>54</v>
      </c>
      <c r="E91" s="27" t="s">
        <v>0</v>
      </c>
      <c r="F91" s="28" t="s">
        <v>2</v>
      </c>
      <c r="G91" s="28" t="s">
        <v>2</v>
      </c>
      <c r="H91" s="29" t="s">
        <v>79</v>
      </c>
      <c r="I91" s="30" t="s">
        <v>80</v>
      </c>
      <c r="J91" s="50" t="s">
        <v>81</v>
      </c>
      <c r="K91" s="31" t="s">
        <v>82</v>
      </c>
      <c r="L91" s="51" t="s">
        <v>83</v>
      </c>
      <c r="M91" s="37">
        <v>10</v>
      </c>
      <c r="N91" s="27">
        <v>8</v>
      </c>
      <c r="O91" s="27">
        <v>6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 t="s">
        <v>66</v>
      </c>
    </row>
    <row r="92" spans="1:34" ht="60" customHeight="1">
      <c r="A92" s="23">
        <v>86</v>
      </c>
      <c r="B92" s="24" t="s">
        <v>53</v>
      </c>
      <c r="C92" s="25">
        <v>45710</v>
      </c>
      <c r="D92" s="26" t="s">
        <v>54</v>
      </c>
      <c r="E92" s="27" t="s">
        <v>0</v>
      </c>
      <c r="F92" s="28" t="s">
        <v>3</v>
      </c>
      <c r="G92" s="28" t="s">
        <v>3</v>
      </c>
      <c r="H92" s="34" t="s">
        <v>84</v>
      </c>
      <c r="I92" s="35" t="s">
        <v>85</v>
      </c>
      <c r="J92" s="34" t="s">
        <v>86</v>
      </c>
      <c r="K92" s="29" t="s">
        <v>87</v>
      </c>
      <c r="L92" s="35" t="s">
        <v>88</v>
      </c>
      <c r="M92" s="37">
        <v>7</v>
      </c>
      <c r="N92" s="27">
        <v>5</v>
      </c>
      <c r="O92" s="27">
        <v>10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27">
        <v>0</v>
      </c>
      <c r="AA92" s="27">
        <v>0</v>
      </c>
      <c r="AB92" s="27">
        <v>0</v>
      </c>
      <c r="AC92" s="27">
        <v>0</v>
      </c>
      <c r="AD92" s="27">
        <v>0</v>
      </c>
      <c r="AE92" s="27">
        <v>0</v>
      </c>
      <c r="AF92" s="27">
        <v>0</v>
      </c>
      <c r="AG92" s="27" t="s">
        <v>89</v>
      </c>
      <c r="AH92" s="27"/>
    </row>
    <row r="93" spans="1:34" ht="60" hidden="1" customHeight="1">
      <c r="A93" s="23">
        <v>87</v>
      </c>
      <c r="B93" s="24" t="s">
        <v>53</v>
      </c>
      <c r="C93" s="25">
        <v>45710</v>
      </c>
      <c r="D93" s="38" t="s">
        <v>67</v>
      </c>
      <c r="E93" s="27" t="s">
        <v>0</v>
      </c>
      <c r="F93" s="28" t="s">
        <v>9</v>
      </c>
      <c r="G93" s="28" t="s">
        <v>9</v>
      </c>
      <c r="H93" s="34" t="s">
        <v>90</v>
      </c>
      <c r="I93" s="47" t="s">
        <v>91</v>
      </c>
      <c r="J93" s="29" t="s">
        <v>131</v>
      </c>
      <c r="K93" s="31" t="s">
        <v>93</v>
      </c>
      <c r="L93" s="39" t="s">
        <v>132</v>
      </c>
      <c r="M93" s="37">
        <v>10</v>
      </c>
      <c r="N93" s="27">
        <v>2</v>
      </c>
      <c r="O93" s="27">
        <v>11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/>
      <c r="AG93" s="46" t="s">
        <v>89</v>
      </c>
      <c r="AH93" s="27"/>
    </row>
    <row r="94" spans="1:34" ht="60" hidden="1" customHeight="1">
      <c r="A94" s="23">
        <v>88</v>
      </c>
      <c r="B94" s="24" t="s">
        <v>53</v>
      </c>
      <c r="C94" s="25">
        <v>45710</v>
      </c>
      <c r="D94" s="38" t="s">
        <v>67</v>
      </c>
      <c r="E94" s="27" t="s">
        <v>0</v>
      </c>
      <c r="F94" s="28" t="s">
        <v>10</v>
      </c>
      <c r="G94" s="28" t="s">
        <v>10</v>
      </c>
      <c r="H94" s="34" t="s">
        <v>95</v>
      </c>
      <c r="I94" s="39" t="s">
        <v>96</v>
      </c>
      <c r="J94" s="29" t="s">
        <v>97</v>
      </c>
      <c r="K94" s="34" t="s">
        <v>98</v>
      </c>
      <c r="L94" s="41" t="s">
        <v>99</v>
      </c>
      <c r="M94" s="37">
        <v>7</v>
      </c>
      <c r="N94" s="27">
        <v>6</v>
      </c>
      <c r="O94" s="27">
        <v>10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0</v>
      </c>
      <c r="AD94" s="27">
        <v>0</v>
      </c>
      <c r="AE94" s="27">
        <v>0</v>
      </c>
      <c r="AF94" s="27">
        <v>0</v>
      </c>
      <c r="AG94" s="46" t="s">
        <v>89</v>
      </c>
      <c r="AH94" s="56"/>
    </row>
    <row r="95" spans="1:34" ht="60" hidden="1" customHeight="1">
      <c r="A95" s="23">
        <v>89</v>
      </c>
      <c r="B95" s="43" t="s">
        <v>78</v>
      </c>
      <c r="C95" s="25">
        <v>45711</v>
      </c>
      <c r="D95" s="26" t="s">
        <v>54</v>
      </c>
      <c r="E95" s="27" t="s">
        <v>0</v>
      </c>
      <c r="F95" s="28" t="s">
        <v>7</v>
      </c>
      <c r="G95" s="28" t="s">
        <v>7</v>
      </c>
      <c r="H95" s="29" t="s">
        <v>101</v>
      </c>
      <c r="I95" s="30" t="s">
        <v>102</v>
      </c>
      <c r="J95" s="34" t="s">
        <v>133</v>
      </c>
      <c r="K95" s="31" t="s">
        <v>104</v>
      </c>
      <c r="L95" s="44" t="s">
        <v>134</v>
      </c>
      <c r="M95" s="37">
        <v>9</v>
      </c>
      <c r="N95" s="27">
        <v>14</v>
      </c>
      <c r="O95" s="27">
        <v>12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42" t="s">
        <v>66</v>
      </c>
    </row>
    <row r="96" spans="1:34" ht="60" hidden="1" customHeight="1">
      <c r="A96" s="23">
        <v>90</v>
      </c>
      <c r="B96" s="43" t="s">
        <v>78</v>
      </c>
      <c r="C96" s="25">
        <v>45711</v>
      </c>
      <c r="D96" s="26" t="s">
        <v>54</v>
      </c>
      <c r="E96" s="27" t="s">
        <v>0</v>
      </c>
      <c r="F96" s="28" t="s">
        <v>8</v>
      </c>
      <c r="G96" s="28" t="s">
        <v>8</v>
      </c>
      <c r="H96" s="34" t="s">
        <v>106</v>
      </c>
      <c r="I96" s="35" t="s">
        <v>107</v>
      </c>
      <c r="J96" s="40" t="s">
        <v>136</v>
      </c>
      <c r="K96" s="31" t="s">
        <v>109</v>
      </c>
      <c r="L96" s="41" t="s">
        <v>137</v>
      </c>
      <c r="M96" s="37">
        <v>8</v>
      </c>
      <c r="N96" s="27">
        <v>10</v>
      </c>
      <c r="O96" s="27">
        <v>10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 t="s">
        <v>89</v>
      </c>
      <c r="AH96" s="42"/>
    </row>
    <row r="97" spans="1:34" ht="60" hidden="1" customHeight="1">
      <c r="A97" s="23">
        <v>91</v>
      </c>
      <c r="B97" s="43" t="s">
        <v>78</v>
      </c>
      <c r="C97" s="25">
        <v>45711</v>
      </c>
      <c r="D97" s="38" t="s">
        <v>67</v>
      </c>
      <c r="E97" s="27" t="s">
        <v>0</v>
      </c>
      <c r="F97" s="28" t="s">
        <v>5</v>
      </c>
      <c r="G97" s="28" t="s">
        <v>5</v>
      </c>
      <c r="H97" s="29" t="s">
        <v>55</v>
      </c>
      <c r="I97" s="30" t="s">
        <v>56</v>
      </c>
      <c r="J97" s="29" t="s">
        <v>155</v>
      </c>
      <c r="K97" s="31" t="s">
        <v>58</v>
      </c>
      <c r="L97" s="32" t="s">
        <v>59</v>
      </c>
      <c r="M97" s="37">
        <v>7</v>
      </c>
      <c r="N97" s="27">
        <v>4</v>
      </c>
      <c r="O97" s="27">
        <v>12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27">
        <v>0</v>
      </c>
      <c r="AD97" s="27">
        <v>0</v>
      </c>
      <c r="AE97" s="27">
        <v>2</v>
      </c>
      <c r="AF97" s="27">
        <v>0</v>
      </c>
      <c r="AG97" s="27" t="s">
        <v>60</v>
      </c>
      <c r="AH97" s="27"/>
    </row>
    <row r="98" spans="1:34" ht="60" hidden="1" customHeight="1">
      <c r="A98" s="23">
        <v>92</v>
      </c>
      <c r="B98" s="43" t="s">
        <v>78</v>
      </c>
      <c r="C98" s="25">
        <v>45711</v>
      </c>
      <c r="D98" s="38" t="s">
        <v>67</v>
      </c>
      <c r="E98" s="27" t="s">
        <v>0</v>
      </c>
      <c r="F98" s="28" t="s">
        <v>6</v>
      </c>
      <c r="G98" s="28" t="s">
        <v>6</v>
      </c>
      <c r="H98" s="34" t="s">
        <v>61</v>
      </c>
      <c r="I98" s="35" t="s">
        <v>62</v>
      </c>
      <c r="J98" s="29" t="s">
        <v>125</v>
      </c>
      <c r="K98" s="29" t="s">
        <v>64</v>
      </c>
      <c r="L98" s="36" t="s">
        <v>126</v>
      </c>
      <c r="M98" s="37">
        <v>8</v>
      </c>
      <c r="N98" s="27">
        <v>9</v>
      </c>
      <c r="O98" s="27">
        <v>16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27">
        <v>0</v>
      </c>
      <c r="AA98" s="27">
        <v>0</v>
      </c>
      <c r="AB98" s="27">
        <v>0</v>
      </c>
      <c r="AC98" s="27">
        <v>0</v>
      </c>
      <c r="AD98" s="27">
        <v>0</v>
      </c>
      <c r="AE98" s="27">
        <v>0</v>
      </c>
      <c r="AF98" s="27">
        <v>0</v>
      </c>
      <c r="AG98" s="27">
        <v>0</v>
      </c>
      <c r="AH98" s="27" t="s">
        <v>66</v>
      </c>
    </row>
    <row r="99" spans="1:34" ht="60" hidden="1" customHeight="1">
      <c r="A99" s="23">
        <v>93</v>
      </c>
      <c r="B99" s="48" t="s">
        <v>100</v>
      </c>
      <c r="C99" s="25">
        <v>45712</v>
      </c>
      <c r="D99" s="26" t="s">
        <v>54</v>
      </c>
      <c r="E99" s="27" t="s">
        <v>0</v>
      </c>
      <c r="F99" s="28" t="s">
        <v>1</v>
      </c>
      <c r="G99" s="28" t="s">
        <v>1</v>
      </c>
      <c r="H99" s="29" t="s">
        <v>68</v>
      </c>
      <c r="I99" s="39" t="s">
        <v>69</v>
      </c>
      <c r="J99" s="40" t="s">
        <v>139</v>
      </c>
      <c r="K99" s="31" t="s">
        <v>71</v>
      </c>
      <c r="L99" s="41" t="s">
        <v>140</v>
      </c>
      <c r="M99" s="3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27">
        <v>0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>
        <v>0</v>
      </c>
      <c r="AH99" s="42" t="s">
        <v>156</v>
      </c>
    </row>
    <row r="100" spans="1:34" ht="60" hidden="1" customHeight="1">
      <c r="A100" s="23">
        <v>94</v>
      </c>
      <c r="B100" s="48" t="s">
        <v>100</v>
      </c>
      <c r="C100" s="25">
        <v>45712</v>
      </c>
      <c r="D100" s="26" t="s">
        <v>54</v>
      </c>
      <c r="E100" s="27" t="s">
        <v>0</v>
      </c>
      <c r="F100" s="28" t="s">
        <v>4</v>
      </c>
      <c r="G100" s="28" t="s">
        <v>4</v>
      </c>
      <c r="H100" s="29" t="s">
        <v>73</v>
      </c>
      <c r="I100" s="30" t="s">
        <v>74</v>
      </c>
      <c r="J100" s="34" t="s">
        <v>75</v>
      </c>
      <c r="K100" s="31" t="s">
        <v>76</v>
      </c>
      <c r="L100" s="41" t="s">
        <v>77</v>
      </c>
      <c r="M100" s="37">
        <v>9</v>
      </c>
      <c r="N100" s="27">
        <v>10</v>
      </c>
      <c r="O100" s="27">
        <v>15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0</v>
      </c>
      <c r="AF100" s="27">
        <v>0</v>
      </c>
      <c r="AG100" s="27">
        <v>0</v>
      </c>
      <c r="AH100" s="27" t="s">
        <v>66</v>
      </c>
    </row>
    <row r="101" spans="1:34" ht="60" hidden="1" customHeight="1">
      <c r="A101" s="23">
        <v>95</v>
      </c>
      <c r="B101" s="48" t="s">
        <v>100</v>
      </c>
      <c r="C101" s="25">
        <v>45712</v>
      </c>
      <c r="D101" s="38" t="s">
        <v>67</v>
      </c>
      <c r="E101" s="27" t="s">
        <v>0</v>
      </c>
      <c r="F101" s="28" t="s">
        <v>2</v>
      </c>
      <c r="G101" s="28" t="s">
        <v>2</v>
      </c>
      <c r="H101" s="29" t="s">
        <v>79</v>
      </c>
      <c r="I101" s="30" t="s">
        <v>80</v>
      </c>
      <c r="J101" s="34" t="s">
        <v>117</v>
      </c>
      <c r="K101" s="31" t="s">
        <v>82</v>
      </c>
      <c r="L101" s="44" t="s">
        <v>118</v>
      </c>
      <c r="M101" s="37">
        <v>10</v>
      </c>
      <c r="N101" s="27">
        <v>8</v>
      </c>
      <c r="O101" s="27">
        <v>7</v>
      </c>
      <c r="P101" s="27">
        <v>0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27">
        <v>0</v>
      </c>
      <c r="AA101" s="27">
        <v>0</v>
      </c>
      <c r="AB101" s="27">
        <v>0</v>
      </c>
      <c r="AC101" s="27">
        <v>0</v>
      </c>
      <c r="AD101" s="27">
        <v>0</v>
      </c>
      <c r="AE101" s="27">
        <v>0</v>
      </c>
      <c r="AF101" s="27">
        <v>0</v>
      </c>
      <c r="AG101" s="27">
        <v>0</v>
      </c>
      <c r="AH101" s="27" t="s">
        <v>66</v>
      </c>
    </row>
    <row r="102" spans="1:34" ht="60" customHeight="1">
      <c r="A102" s="23">
        <v>96</v>
      </c>
      <c r="B102" s="48" t="s">
        <v>100</v>
      </c>
      <c r="C102" s="25">
        <v>45712</v>
      </c>
      <c r="D102" s="38" t="s">
        <v>67</v>
      </c>
      <c r="E102" s="27" t="s">
        <v>0</v>
      </c>
      <c r="F102" s="28" t="s">
        <v>3</v>
      </c>
      <c r="G102" s="28" t="s">
        <v>3</v>
      </c>
      <c r="H102" s="34" t="s">
        <v>84</v>
      </c>
      <c r="I102" s="35" t="s">
        <v>85</v>
      </c>
      <c r="J102" s="34" t="s">
        <v>119</v>
      </c>
      <c r="K102" s="29" t="s">
        <v>87</v>
      </c>
      <c r="L102" s="35" t="s">
        <v>120</v>
      </c>
      <c r="M102" s="37">
        <v>7</v>
      </c>
      <c r="N102" s="27">
        <v>7</v>
      </c>
      <c r="O102" s="27">
        <v>9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27">
        <v>0</v>
      </c>
      <c r="AA102" s="27">
        <v>0</v>
      </c>
      <c r="AB102" s="27">
        <v>0</v>
      </c>
      <c r="AC102" s="27">
        <v>0</v>
      </c>
      <c r="AD102" s="27">
        <v>0</v>
      </c>
      <c r="AE102" s="27">
        <v>0</v>
      </c>
      <c r="AF102" s="27">
        <v>0</v>
      </c>
      <c r="AG102" s="46" t="s">
        <v>89</v>
      </c>
      <c r="AH102" s="27"/>
    </row>
    <row r="103" spans="1:34" ht="60" hidden="1" customHeight="1">
      <c r="A103" s="23">
        <v>97</v>
      </c>
      <c r="B103" s="49" t="s">
        <v>113</v>
      </c>
      <c r="C103" s="25">
        <v>45713</v>
      </c>
      <c r="D103" s="26" t="s">
        <v>54</v>
      </c>
      <c r="E103" s="27" t="s">
        <v>0</v>
      </c>
      <c r="F103" s="28" t="s">
        <v>9</v>
      </c>
      <c r="G103" s="28" t="s">
        <v>9</v>
      </c>
      <c r="H103" s="34" t="s">
        <v>90</v>
      </c>
      <c r="I103" s="47" t="s">
        <v>91</v>
      </c>
      <c r="J103" s="29" t="s">
        <v>131</v>
      </c>
      <c r="K103" s="31" t="s">
        <v>93</v>
      </c>
      <c r="L103" s="41" t="s">
        <v>132</v>
      </c>
      <c r="M103" s="37">
        <v>10</v>
      </c>
      <c r="N103" s="27">
        <v>2</v>
      </c>
      <c r="O103" s="27">
        <v>11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7">
        <v>0</v>
      </c>
      <c r="AD103" s="27">
        <v>0</v>
      </c>
      <c r="AE103" s="27">
        <v>0</v>
      </c>
      <c r="AF103" s="27"/>
      <c r="AG103" s="46" t="s">
        <v>89</v>
      </c>
      <c r="AH103" s="27" t="s">
        <v>66</v>
      </c>
    </row>
    <row r="104" spans="1:34" ht="60" hidden="1" customHeight="1">
      <c r="A104" s="23">
        <v>98</v>
      </c>
      <c r="B104" s="49" t="s">
        <v>113</v>
      </c>
      <c r="C104" s="25">
        <v>45713</v>
      </c>
      <c r="D104" s="26" t="s">
        <v>54</v>
      </c>
      <c r="E104" s="27" t="s">
        <v>0</v>
      </c>
      <c r="F104" s="28" t="s">
        <v>10</v>
      </c>
      <c r="G104" s="28" t="s">
        <v>10</v>
      </c>
      <c r="H104" s="34" t="s">
        <v>95</v>
      </c>
      <c r="I104" s="39" t="s">
        <v>96</v>
      </c>
      <c r="J104" s="29" t="s">
        <v>97</v>
      </c>
      <c r="K104" s="34" t="s">
        <v>98</v>
      </c>
      <c r="L104" s="41" t="s">
        <v>99</v>
      </c>
      <c r="M104" s="37">
        <v>7</v>
      </c>
      <c r="N104" s="27">
        <v>9</v>
      </c>
      <c r="O104" s="27">
        <v>15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>
        <v>0</v>
      </c>
      <c r="AA104" s="27">
        <v>0</v>
      </c>
      <c r="AB104" s="27">
        <v>0</v>
      </c>
      <c r="AC104" s="27">
        <v>0</v>
      </c>
      <c r="AD104" s="27">
        <v>0</v>
      </c>
      <c r="AE104" s="27">
        <v>0</v>
      </c>
      <c r="AF104" s="27">
        <v>0</v>
      </c>
      <c r="AG104" s="46" t="s">
        <v>89</v>
      </c>
      <c r="AH104" s="56"/>
    </row>
    <row r="105" spans="1:34" ht="60" hidden="1" customHeight="1">
      <c r="A105" s="23">
        <v>99</v>
      </c>
      <c r="B105" s="49" t="s">
        <v>113</v>
      </c>
      <c r="C105" s="25">
        <v>45713</v>
      </c>
      <c r="D105" s="38" t="s">
        <v>67</v>
      </c>
      <c r="E105" s="27" t="s">
        <v>0</v>
      </c>
      <c r="F105" s="28" t="s">
        <v>7</v>
      </c>
      <c r="G105" s="28" t="s">
        <v>7</v>
      </c>
      <c r="H105" s="29" t="s">
        <v>101</v>
      </c>
      <c r="I105" s="30" t="s">
        <v>102</v>
      </c>
      <c r="J105" s="50" t="s">
        <v>133</v>
      </c>
      <c r="K105" s="31" t="s">
        <v>104</v>
      </c>
      <c r="L105" s="51" t="s">
        <v>134</v>
      </c>
      <c r="M105" s="37">
        <v>9</v>
      </c>
      <c r="N105" s="27">
        <v>14</v>
      </c>
      <c r="O105" s="27">
        <v>12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27">
        <v>0</v>
      </c>
      <c r="AA105" s="27">
        <v>0</v>
      </c>
      <c r="AB105" s="27">
        <v>0</v>
      </c>
      <c r="AC105" s="27">
        <v>0</v>
      </c>
      <c r="AD105" s="27">
        <v>0</v>
      </c>
      <c r="AE105" s="27">
        <v>0</v>
      </c>
      <c r="AF105" s="27">
        <v>0</v>
      </c>
      <c r="AG105" s="27">
        <v>0</v>
      </c>
      <c r="AH105" s="42" t="s">
        <v>66</v>
      </c>
    </row>
    <row r="106" spans="1:34" ht="60" hidden="1" customHeight="1">
      <c r="A106" s="23">
        <v>100</v>
      </c>
      <c r="B106" s="49" t="s">
        <v>113</v>
      </c>
      <c r="C106" s="25">
        <v>45713</v>
      </c>
      <c r="D106" s="38" t="s">
        <v>67</v>
      </c>
      <c r="E106" s="27" t="s">
        <v>0</v>
      </c>
      <c r="F106" s="28" t="s">
        <v>8</v>
      </c>
      <c r="G106" s="28" t="s">
        <v>8</v>
      </c>
      <c r="H106" s="34" t="s">
        <v>106</v>
      </c>
      <c r="I106" s="47" t="s">
        <v>107</v>
      </c>
      <c r="J106" s="34" t="s">
        <v>136</v>
      </c>
      <c r="K106" s="29" t="s">
        <v>109</v>
      </c>
      <c r="L106" s="44" t="s">
        <v>137</v>
      </c>
      <c r="M106" s="37">
        <v>8</v>
      </c>
      <c r="N106" s="27">
        <v>12</v>
      </c>
      <c r="O106" s="27">
        <v>17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27">
        <v>0</v>
      </c>
      <c r="AA106" s="27">
        <v>0</v>
      </c>
      <c r="AB106" s="27">
        <v>0</v>
      </c>
      <c r="AC106" s="27">
        <v>0</v>
      </c>
      <c r="AD106" s="27">
        <v>0</v>
      </c>
      <c r="AE106" s="27">
        <v>0</v>
      </c>
      <c r="AF106" s="27">
        <v>0</v>
      </c>
      <c r="AG106" s="46" t="s">
        <v>89</v>
      </c>
      <c r="AH106" s="27"/>
    </row>
    <row r="107" spans="1:34" ht="60" hidden="1" customHeight="1">
      <c r="A107" s="23">
        <v>101</v>
      </c>
      <c r="B107" s="52" t="s">
        <v>121</v>
      </c>
      <c r="C107" s="25">
        <v>45714</v>
      </c>
      <c r="D107" s="26" t="s">
        <v>54</v>
      </c>
      <c r="E107" s="27" t="s">
        <v>0</v>
      </c>
      <c r="F107" s="28" t="s">
        <v>5</v>
      </c>
      <c r="G107" s="28" t="s">
        <v>5</v>
      </c>
      <c r="H107" s="29" t="s">
        <v>55</v>
      </c>
      <c r="I107" s="30" t="s">
        <v>56</v>
      </c>
      <c r="J107" s="34" t="s">
        <v>157</v>
      </c>
      <c r="K107" s="31" t="s">
        <v>58</v>
      </c>
      <c r="L107" s="44" t="s">
        <v>59</v>
      </c>
      <c r="M107" s="37">
        <v>8</v>
      </c>
      <c r="N107" s="27">
        <v>5</v>
      </c>
      <c r="O107" s="27">
        <v>14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0</v>
      </c>
      <c r="AB107" s="27">
        <v>0</v>
      </c>
      <c r="AC107" s="27">
        <v>0</v>
      </c>
      <c r="AD107" s="27">
        <v>0</v>
      </c>
      <c r="AE107" s="27">
        <v>0</v>
      </c>
      <c r="AF107" s="27">
        <v>0</v>
      </c>
      <c r="AG107" s="46" t="s">
        <v>89</v>
      </c>
      <c r="AH107" s="27"/>
    </row>
    <row r="108" spans="1:34" ht="60" hidden="1" customHeight="1">
      <c r="A108" s="23">
        <v>102</v>
      </c>
      <c r="B108" s="52" t="s">
        <v>121</v>
      </c>
      <c r="C108" s="25">
        <v>45714</v>
      </c>
      <c r="D108" s="26" t="s">
        <v>54</v>
      </c>
      <c r="E108" s="27" t="s">
        <v>0</v>
      </c>
      <c r="F108" s="28" t="s">
        <v>6</v>
      </c>
      <c r="G108" s="28" t="s">
        <v>6</v>
      </c>
      <c r="H108" s="34" t="s">
        <v>61</v>
      </c>
      <c r="I108" s="35" t="s">
        <v>62</v>
      </c>
      <c r="J108" s="29" t="s">
        <v>143</v>
      </c>
      <c r="K108" s="29" t="s">
        <v>64</v>
      </c>
      <c r="L108" s="36" t="s">
        <v>144</v>
      </c>
      <c r="M108" s="33">
        <v>7</v>
      </c>
      <c r="N108" s="27">
        <v>8</v>
      </c>
      <c r="O108" s="27">
        <v>13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27">
        <v>0</v>
      </c>
      <c r="AA108" s="27">
        <v>0</v>
      </c>
      <c r="AB108" s="27">
        <v>0</v>
      </c>
      <c r="AC108" s="27">
        <v>0</v>
      </c>
      <c r="AD108" s="27">
        <v>0</v>
      </c>
      <c r="AE108" s="27">
        <v>0</v>
      </c>
      <c r="AF108" s="27">
        <v>0</v>
      </c>
      <c r="AG108" s="27">
        <v>0</v>
      </c>
      <c r="AH108" s="27" t="s">
        <v>66</v>
      </c>
    </row>
    <row r="109" spans="1:34" ht="60" hidden="1" customHeight="1">
      <c r="A109" s="23">
        <v>103</v>
      </c>
      <c r="B109" s="52" t="s">
        <v>121</v>
      </c>
      <c r="C109" s="25">
        <v>45714</v>
      </c>
      <c r="D109" s="38" t="s">
        <v>67</v>
      </c>
      <c r="E109" s="27" t="s">
        <v>0</v>
      </c>
      <c r="F109" s="28" t="s">
        <v>1</v>
      </c>
      <c r="G109" s="28" t="s">
        <v>1</v>
      </c>
      <c r="H109" s="29" t="s">
        <v>68</v>
      </c>
      <c r="I109" s="39" t="s">
        <v>69</v>
      </c>
      <c r="J109" s="40" t="s">
        <v>139</v>
      </c>
      <c r="K109" s="31" t="s">
        <v>71</v>
      </c>
      <c r="L109" s="41" t="s">
        <v>140</v>
      </c>
      <c r="M109" s="37">
        <v>12</v>
      </c>
      <c r="N109" s="27">
        <v>12</v>
      </c>
      <c r="O109" s="27">
        <v>18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H109" s="27" t="s">
        <v>66</v>
      </c>
    </row>
    <row r="110" spans="1:34" ht="60" hidden="1" customHeight="1">
      <c r="A110" s="23">
        <v>104</v>
      </c>
      <c r="B110" s="52" t="s">
        <v>121</v>
      </c>
      <c r="C110" s="25">
        <v>45714</v>
      </c>
      <c r="D110" s="38" t="s">
        <v>67</v>
      </c>
      <c r="E110" s="27" t="s">
        <v>0</v>
      </c>
      <c r="F110" s="28" t="s">
        <v>4</v>
      </c>
      <c r="G110" s="28" t="s">
        <v>4</v>
      </c>
      <c r="H110" s="29" t="s">
        <v>73</v>
      </c>
      <c r="I110" s="30" t="s">
        <v>74</v>
      </c>
      <c r="J110" s="34" t="s">
        <v>127</v>
      </c>
      <c r="K110" s="31" t="s">
        <v>76</v>
      </c>
      <c r="L110" s="41" t="s">
        <v>128</v>
      </c>
      <c r="M110" s="37">
        <v>10</v>
      </c>
      <c r="N110" s="27">
        <v>16</v>
      </c>
      <c r="O110" s="27">
        <v>14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27">
        <v>0</v>
      </c>
      <c r="AA110" s="27">
        <v>0</v>
      </c>
      <c r="AB110" s="27">
        <v>0</v>
      </c>
      <c r="AC110" s="27">
        <v>0</v>
      </c>
      <c r="AD110" s="27">
        <v>0</v>
      </c>
      <c r="AE110" s="27">
        <v>2</v>
      </c>
      <c r="AF110" s="27">
        <v>0</v>
      </c>
      <c r="AG110" s="27" t="s">
        <v>158</v>
      </c>
      <c r="AH110" s="42"/>
    </row>
    <row r="111" spans="1:34" ht="60" hidden="1" customHeight="1">
      <c r="A111" s="23">
        <v>105</v>
      </c>
      <c r="B111" s="53" t="s">
        <v>122</v>
      </c>
      <c r="C111" s="25">
        <v>45715</v>
      </c>
      <c r="D111" s="26" t="s">
        <v>54</v>
      </c>
      <c r="E111" s="27" t="s">
        <v>0</v>
      </c>
      <c r="F111" s="28" t="s">
        <v>2</v>
      </c>
      <c r="G111" s="28" t="s">
        <v>2</v>
      </c>
      <c r="H111" s="29" t="s">
        <v>79</v>
      </c>
      <c r="I111" s="30" t="s">
        <v>80</v>
      </c>
      <c r="J111" s="34" t="s">
        <v>117</v>
      </c>
      <c r="K111" s="31" t="s">
        <v>82</v>
      </c>
      <c r="L111" s="44" t="s">
        <v>118</v>
      </c>
      <c r="M111" s="37">
        <v>10</v>
      </c>
      <c r="N111" s="27">
        <v>8</v>
      </c>
      <c r="O111" s="27">
        <v>7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  <c r="AB111" s="27">
        <v>0</v>
      </c>
      <c r="AC111" s="27">
        <v>0</v>
      </c>
      <c r="AD111" s="27">
        <v>0</v>
      </c>
      <c r="AE111" s="27">
        <v>0</v>
      </c>
      <c r="AF111" s="27">
        <v>0</v>
      </c>
      <c r="AG111" s="27">
        <v>0</v>
      </c>
      <c r="AH111" s="27" t="s">
        <v>66</v>
      </c>
    </row>
    <row r="112" spans="1:34" ht="60" customHeight="1">
      <c r="A112" s="23">
        <v>106</v>
      </c>
      <c r="B112" s="53" t="s">
        <v>122</v>
      </c>
      <c r="C112" s="25">
        <v>45715</v>
      </c>
      <c r="D112" s="26" t="s">
        <v>54</v>
      </c>
      <c r="E112" s="27" t="s">
        <v>0</v>
      </c>
      <c r="F112" s="28" t="s">
        <v>3</v>
      </c>
      <c r="G112" s="28" t="s">
        <v>3</v>
      </c>
      <c r="H112" s="34" t="s">
        <v>84</v>
      </c>
      <c r="I112" s="55" t="s">
        <v>85</v>
      </c>
      <c r="J112" s="34" t="s">
        <v>119</v>
      </c>
      <c r="K112" s="29" t="s">
        <v>87</v>
      </c>
      <c r="L112" s="35" t="s">
        <v>120</v>
      </c>
      <c r="M112" s="37">
        <v>7</v>
      </c>
      <c r="N112" s="27">
        <v>7</v>
      </c>
      <c r="O112" s="27">
        <v>9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46" t="s">
        <v>89</v>
      </c>
      <c r="AH112" s="27"/>
    </row>
    <row r="113" spans="1:34" ht="60" hidden="1" customHeight="1">
      <c r="A113" s="23">
        <v>107</v>
      </c>
      <c r="B113" s="53" t="s">
        <v>122</v>
      </c>
      <c r="C113" s="25">
        <v>45715</v>
      </c>
      <c r="D113" s="38" t="s">
        <v>67</v>
      </c>
      <c r="E113" s="27" t="s">
        <v>0</v>
      </c>
      <c r="F113" s="28" t="s">
        <v>9</v>
      </c>
      <c r="G113" s="28" t="s">
        <v>9</v>
      </c>
      <c r="H113" s="34" t="s">
        <v>90</v>
      </c>
      <c r="I113" s="47" t="s">
        <v>91</v>
      </c>
      <c r="J113" s="29" t="s">
        <v>146</v>
      </c>
      <c r="K113" s="31" t="s">
        <v>93</v>
      </c>
      <c r="L113" s="41" t="s">
        <v>147</v>
      </c>
      <c r="M113" s="37">
        <v>10</v>
      </c>
      <c r="N113" s="27">
        <v>8</v>
      </c>
      <c r="O113" s="27">
        <v>21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27">
        <v>0</v>
      </c>
      <c r="AA113" s="27">
        <v>0</v>
      </c>
      <c r="AB113" s="27">
        <v>0</v>
      </c>
      <c r="AC113" s="27">
        <v>0</v>
      </c>
      <c r="AD113" s="27">
        <v>0</v>
      </c>
      <c r="AE113" s="27">
        <v>0</v>
      </c>
      <c r="AF113" s="27">
        <v>0</v>
      </c>
      <c r="AG113" s="46" t="s">
        <v>89</v>
      </c>
      <c r="AH113" s="46" t="s">
        <v>89</v>
      </c>
    </row>
    <row r="114" spans="1:34" ht="60" hidden="1" customHeight="1">
      <c r="A114" s="23">
        <v>108</v>
      </c>
      <c r="B114" s="53" t="s">
        <v>122</v>
      </c>
      <c r="C114" s="25">
        <v>45715</v>
      </c>
      <c r="D114" s="38" t="s">
        <v>67</v>
      </c>
      <c r="E114" s="27" t="s">
        <v>0</v>
      </c>
      <c r="F114" s="28" t="s">
        <v>10</v>
      </c>
      <c r="G114" s="28" t="s">
        <v>10</v>
      </c>
      <c r="H114" s="34" t="s">
        <v>95</v>
      </c>
      <c r="I114" s="39" t="s">
        <v>96</v>
      </c>
      <c r="J114" s="29" t="s">
        <v>97</v>
      </c>
      <c r="K114" s="34" t="s">
        <v>98</v>
      </c>
      <c r="L114" s="41" t="s">
        <v>99</v>
      </c>
      <c r="M114" s="37">
        <v>8</v>
      </c>
      <c r="N114" s="27">
        <v>11</v>
      </c>
      <c r="O114" s="27">
        <v>20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27">
        <v>0</v>
      </c>
      <c r="AA114" s="27">
        <v>0</v>
      </c>
      <c r="AB114" s="27">
        <v>0</v>
      </c>
      <c r="AC114" s="27">
        <v>0</v>
      </c>
      <c r="AD114" s="27">
        <v>0</v>
      </c>
      <c r="AE114" s="27">
        <v>0</v>
      </c>
      <c r="AF114" s="27">
        <v>0</v>
      </c>
      <c r="AG114" s="46" t="s">
        <v>89</v>
      </c>
      <c r="AH114" s="56"/>
    </row>
    <row r="115" spans="1:34" ht="60" hidden="1" customHeight="1">
      <c r="A115" s="23">
        <v>109</v>
      </c>
      <c r="B115" s="54" t="s">
        <v>130</v>
      </c>
      <c r="C115" s="25">
        <v>45716</v>
      </c>
      <c r="D115" s="26" t="s">
        <v>54</v>
      </c>
      <c r="E115" s="27" t="s">
        <v>0</v>
      </c>
      <c r="F115" s="28" t="s">
        <v>7</v>
      </c>
      <c r="G115" s="28" t="s">
        <v>7</v>
      </c>
      <c r="H115" s="29" t="s">
        <v>101</v>
      </c>
      <c r="I115" s="30" t="s">
        <v>102</v>
      </c>
      <c r="J115" s="50" t="s">
        <v>148</v>
      </c>
      <c r="K115" s="31" t="s">
        <v>104</v>
      </c>
      <c r="L115" s="51" t="s">
        <v>149</v>
      </c>
      <c r="M115" s="37">
        <v>9</v>
      </c>
      <c r="N115" s="27">
        <v>15</v>
      </c>
      <c r="O115" s="27">
        <v>10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27">
        <v>0</v>
      </c>
      <c r="AA115" s="27">
        <v>0</v>
      </c>
      <c r="AB115" s="27">
        <v>0</v>
      </c>
      <c r="AC115" s="27">
        <v>0</v>
      </c>
      <c r="AD115" s="27">
        <v>0</v>
      </c>
      <c r="AE115" s="27">
        <v>0</v>
      </c>
      <c r="AF115" s="27">
        <v>0</v>
      </c>
      <c r="AG115" s="27">
        <v>0</v>
      </c>
      <c r="AH115" s="42" t="s">
        <v>66</v>
      </c>
    </row>
    <row r="116" spans="1:34" ht="60" hidden="1" customHeight="1">
      <c r="A116" s="23">
        <v>110</v>
      </c>
      <c r="B116" s="54" t="s">
        <v>130</v>
      </c>
      <c r="C116" s="25">
        <v>45716</v>
      </c>
      <c r="D116" s="26" t="s">
        <v>54</v>
      </c>
      <c r="E116" s="27" t="s">
        <v>0</v>
      </c>
      <c r="F116" s="28" t="s">
        <v>8</v>
      </c>
      <c r="G116" s="28" t="s">
        <v>8</v>
      </c>
      <c r="H116" s="34" t="s">
        <v>106</v>
      </c>
      <c r="I116" s="47" t="s">
        <v>107</v>
      </c>
      <c r="J116" s="34" t="s">
        <v>150</v>
      </c>
      <c r="K116" s="29" t="s">
        <v>109</v>
      </c>
      <c r="L116" s="44" t="s">
        <v>151</v>
      </c>
      <c r="M116" s="37">
        <v>8</v>
      </c>
      <c r="N116" s="27">
        <v>10</v>
      </c>
      <c r="O116" s="27">
        <v>15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27">
        <v>0</v>
      </c>
      <c r="AA116" s="27">
        <v>0</v>
      </c>
      <c r="AB116" s="27">
        <v>0</v>
      </c>
      <c r="AC116" s="27">
        <v>0</v>
      </c>
      <c r="AD116" s="27">
        <v>0</v>
      </c>
      <c r="AE116" s="27">
        <v>0</v>
      </c>
      <c r="AF116" s="27">
        <v>0</v>
      </c>
      <c r="AG116" s="27"/>
      <c r="AH116" s="27"/>
    </row>
    <row r="117" spans="1:34" ht="60" hidden="1" customHeight="1">
      <c r="A117" s="23">
        <v>111</v>
      </c>
      <c r="B117" s="54" t="s">
        <v>130</v>
      </c>
      <c r="C117" s="25">
        <v>45716</v>
      </c>
      <c r="D117" s="38" t="s">
        <v>67</v>
      </c>
      <c r="E117" s="27" t="s">
        <v>0</v>
      </c>
      <c r="F117" s="28" t="s">
        <v>5</v>
      </c>
      <c r="G117" s="28" t="s">
        <v>5</v>
      </c>
      <c r="H117" s="29" t="s">
        <v>55</v>
      </c>
      <c r="I117" s="30" t="s">
        <v>56</v>
      </c>
      <c r="J117" s="34" t="s">
        <v>57</v>
      </c>
      <c r="K117" s="31" t="s">
        <v>58</v>
      </c>
      <c r="L117" s="44" t="s">
        <v>59</v>
      </c>
      <c r="M117" s="33">
        <v>7</v>
      </c>
      <c r="N117" s="27">
        <v>3</v>
      </c>
      <c r="O117" s="27">
        <v>15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27">
        <v>0</v>
      </c>
      <c r="AA117" s="27">
        <v>0</v>
      </c>
      <c r="AB117" s="27">
        <v>0</v>
      </c>
      <c r="AC117" s="27">
        <v>0</v>
      </c>
      <c r="AD117" s="27">
        <v>0</v>
      </c>
      <c r="AE117" s="27">
        <v>0</v>
      </c>
      <c r="AF117" s="27">
        <v>0</v>
      </c>
      <c r="AG117" s="46" t="s">
        <v>89</v>
      </c>
      <c r="AH117" s="27"/>
    </row>
    <row r="118" spans="1:34" ht="60" hidden="1" customHeight="1">
      <c r="A118" s="23">
        <v>112</v>
      </c>
      <c r="B118" s="54" t="s">
        <v>130</v>
      </c>
      <c r="C118" s="25">
        <v>45716</v>
      </c>
      <c r="D118" s="38" t="s">
        <v>67</v>
      </c>
      <c r="E118" s="27" t="s">
        <v>0</v>
      </c>
      <c r="F118" s="28" t="s">
        <v>6</v>
      </c>
      <c r="G118" s="28" t="s">
        <v>6</v>
      </c>
      <c r="H118" s="34" t="s">
        <v>61</v>
      </c>
      <c r="I118" s="35" t="s">
        <v>62</v>
      </c>
      <c r="J118" s="29" t="s">
        <v>143</v>
      </c>
      <c r="K118" s="29" t="s">
        <v>64</v>
      </c>
      <c r="L118" s="36" t="s">
        <v>144</v>
      </c>
      <c r="M118" s="33">
        <v>8</v>
      </c>
      <c r="N118" s="27">
        <v>12</v>
      </c>
      <c r="O118" s="27">
        <v>16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H118" s="27" t="s">
        <v>66</v>
      </c>
    </row>
    <row r="119" spans="1:34" ht="60" customHeight="1">
      <c r="A119" s="57"/>
      <c r="B119" s="58"/>
      <c r="C119" s="58"/>
      <c r="D119" s="57"/>
      <c r="E119" s="57"/>
      <c r="F119" s="57"/>
      <c r="G119" s="57"/>
      <c r="H119" s="57"/>
      <c r="I119" s="57"/>
      <c r="J119" s="57"/>
      <c r="K119" s="57"/>
      <c r="L119" s="59"/>
      <c r="M119" s="60">
        <f t="shared" ref="M119:AF119" si="0">SUBTOTAL(9,M7:M118)</f>
        <v>77</v>
      </c>
      <c r="N119" s="60">
        <f t="shared" si="0"/>
        <v>67</v>
      </c>
      <c r="O119" s="60">
        <f t="shared" si="0"/>
        <v>107</v>
      </c>
      <c r="P119" s="60">
        <f t="shared" si="0"/>
        <v>0</v>
      </c>
      <c r="Q119" s="60">
        <f t="shared" si="0"/>
        <v>0</v>
      </c>
      <c r="R119" s="60">
        <f t="shared" si="0"/>
        <v>0</v>
      </c>
      <c r="S119" s="60">
        <f t="shared" si="0"/>
        <v>0</v>
      </c>
      <c r="T119" s="60">
        <f t="shared" si="0"/>
        <v>0</v>
      </c>
      <c r="U119" s="60">
        <f t="shared" si="0"/>
        <v>0</v>
      </c>
      <c r="V119" s="60">
        <f t="shared" si="0"/>
        <v>0</v>
      </c>
      <c r="W119" s="60">
        <f t="shared" si="0"/>
        <v>0</v>
      </c>
      <c r="X119" s="60">
        <f t="shared" si="0"/>
        <v>0</v>
      </c>
      <c r="Y119" s="60">
        <f t="shared" si="0"/>
        <v>0</v>
      </c>
      <c r="Z119" s="60">
        <f t="shared" si="0"/>
        <v>0</v>
      </c>
      <c r="AA119" s="60">
        <f t="shared" si="0"/>
        <v>0</v>
      </c>
      <c r="AB119" s="60">
        <f t="shared" si="0"/>
        <v>0</v>
      </c>
      <c r="AC119" s="60">
        <f t="shared" si="0"/>
        <v>0</v>
      </c>
      <c r="AD119" s="60">
        <f t="shared" si="0"/>
        <v>0</v>
      </c>
      <c r="AE119" s="60">
        <f t="shared" si="0"/>
        <v>0</v>
      </c>
      <c r="AF119" s="60">
        <f t="shared" si="0"/>
        <v>0</v>
      </c>
      <c r="AG119" s="60"/>
      <c r="AH119" s="57"/>
    </row>
    <row r="120" spans="1:34" ht="36" customHeight="1">
      <c r="A120" s="61"/>
      <c r="B120" s="62"/>
      <c r="C120" s="63"/>
      <c r="D120" s="61"/>
      <c r="E120" s="61"/>
      <c r="F120" s="61"/>
      <c r="G120" s="61"/>
      <c r="H120" s="61"/>
      <c r="I120" s="61"/>
      <c r="J120" s="61"/>
      <c r="K120" s="61"/>
      <c r="L120" s="64"/>
      <c r="M120" s="62"/>
      <c r="N120" s="61">
        <f>SUM(N12,N22,N32,N42,N52,N62,N72,N82,N92,N102,N112,O12,O22,O32,O42,O52,O62,O72,O82,O92,O102,O112)</f>
        <v>174</v>
      </c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</row>
    <row r="121" spans="1:34" ht="36" customHeight="1">
      <c r="A121" s="61"/>
      <c r="B121" s="62"/>
      <c r="C121" s="63"/>
      <c r="D121" s="61"/>
      <c r="E121" s="61"/>
      <c r="F121" s="61"/>
      <c r="G121" s="61"/>
      <c r="H121" s="61"/>
      <c r="I121" s="61"/>
      <c r="J121" s="61"/>
      <c r="K121" s="61"/>
      <c r="L121" s="64"/>
      <c r="M121" s="62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</row>
    <row r="122" spans="1:34" ht="36" customHeight="1">
      <c r="A122" s="61"/>
      <c r="B122" s="62"/>
      <c r="C122" s="63"/>
      <c r="D122" s="61"/>
      <c r="E122" s="61"/>
      <c r="F122" s="61"/>
      <c r="G122" s="61"/>
      <c r="H122" s="61"/>
      <c r="I122" s="61"/>
      <c r="J122" s="61"/>
      <c r="K122" s="61"/>
      <c r="L122" s="64"/>
      <c r="M122" s="62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</row>
    <row r="123" spans="1:34" ht="36" customHeight="1">
      <c r="A123" s="61"/>
      <c r="B123" s="62"/>
      <c r="C123" s="63"/>
      <c r="D123" s="61"/>
      <c r="E123" s="61"/>
      <c r="F123" s="61"/>
      <c r="G123" s="61"/>
      <c r="H123" s="61"/>
      <c r="I123" s="61"/>
      <c r="J123" s="61"/>
      <c r="K123" s="61"/>
      <c r="L123" s="64"/>
      <c r="M123" s="62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</row>
    <row r="124" spans="1:34" ht="36" customHeight="1">
      <c r="A124" s="61"/>
      <c r="B124" s="62"/>
      <c r="C124" s="63"/>
      <c r="D124" s="61"/>
      <c r="E124" s="61"/>
      <c r="F124" s="61"/>
      <c r="G124" s="61"/>
      <c r="H124" s="61"/>
      <c r="I124" s="61"/>
      <c r="J124" s="61"/>
      <c r="K124" s="61"/>
      <c r="L124" s="64"/>
      <c r="M124" s="62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</row>
    <row r="125" spans="1:34" ht="36" customHeight="1">
      <c r="A125" s="61"/>
      <c r="B125" s="61"/>
      <c r="C125" s="63"/>
      <c r="D125" s="61"/>
      <c r="E125" s="61"/>
      <c r="F125" s="61"/>
      <c r="G125" s="61"/>
      <c r="H125" s="61"/>
      <c r="I125" s="61"/>
      <c r="J125" s="61"/>
      <c r="K125" s="61"/>
      <c r="L125" s="64"/>
      <c r="M125" s="62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</row>
    <row r="126" spans="1:34" ht="36" customHeight="1">
      <c r="A126" s="61"/>
      <c r="B126" s="61"/>
      <c r="C126" s="63"/>
      <c r="D126" s="61"/>
      <c r="E126" s="61"/>
      <c r="F126" s="61"/>
      <c r="G126" s="61"/>
      <c r="H126" s="61"/>
      <c r="I126" s="61"/>
      <c r="J126" s="61"/>
      <c r="K126" s="61"/>
      <c r="L126" s="64"/>
      <c r="M126" s="62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</row>
    <row r="127" spans="1:34" ht="36" customHeight="1">
      <c r="A127" s="61"/>
      <c r="B127" s="61"/>
      <c r="C127" s="63"/>
      <c r="D127" s="61"/>
      <c r="E127" s="61"/>
      <c r="F127" s="61"/>
      <c r="G127" s="61"/>
      <c r="H127" s="61"/>
      <c r="I127" s="61"/>
      <c r="J127" s="61"/>
      <c r="K127" s="61"/>
      <c r="L127" s="64"/>
      <c r="M127" s="62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</row>
    <row r="128" spans="1:34" ht="36" customHeight="1">
      <c r="A128" s="61"/>
      <c r="B128" s="61"/>
      <c r="C128" s="63"/>
      <c r="D128" s="61"/>
      <c r="E128" s="61"/>
      <c r="F128" s="61"/>
      <c r="G128" s="61"/>
      <c r="H128" s="61"/>
      <c r="I128" s="61"/>
      <c r="J128" s="61"/>
      <c r="K128" s="61"/>
      <c r="L128" s="64"/>
      <c r="M128" s="62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</row>
    <row r="129" spans="1:34" ht="36" customHeight="1">
      <c r="A129" s="61"/>
      <c r="B129" s="61"/>
      <c r="C129" s="63"/>
      <c r="D129" s="61"/>
      <c r="E129" s="61"/>
      <c r="F129" s="61"/>
      <c r="G129" s="61"/>
      <c r="H129" s="61"/>
      <c r="I129" s="61"/>
      <c r="J129" s="61"/>
      <c r="K129" s="61"/>
      <c r="L129" s="64"/>
      <c r="M129" s="62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</row>
    <row r="130" spans="1:34" ht="36" customHeight="1">
      <c r="A130" s="61"/>
      <c r="B130" s="61"/>
      <c r="C130" s="63"/>
      <c r="D130" s="61"/>
      <c r="E130" s="61"/>
      <c r="F130" s="61"/>
      <c r="G130" s="61"/>
      <c r="H130" s="61"/>
      <c r="I130" s="61"/>
      <c r="J130" s="61"/>
      <c r="K130" s="61"/>
      <c r="L130" s="64"/>
      <c r="M130" s="62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</row>
    <row r="131" spans="1:34" ht="36" customHeight="1">
      <c r="A131" s="61"/>
      <c r="B131" s="61"/>
      <c r="C131" s="63"/>
      <c r="D131" s="61"/>
      <c r="E131" s="61"/>
      <c r="F131" s="61"/>
      <c r="G131" s="61"/>
      <c r="H131" s="61"/>
      <c r="I131" s="61"/>
      <c r="J131" s="61"/>
      <c r="K131" s="61"/>
      <c r="L131" s="64"/>
      <c r="M131" s="62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</row>
    <row r="132" spans="1:34" ht="36" customHeight="1">
      <c r="A132" s="61"/>
      <c r="B132" s="61"/>
      <c r="C132" s="63"/>
      <c r="D132" s="61"/>
      <c r="E132" s="61"/>
      <c r="F132" s="61"/>
      <c r="G132" s="61"/>
      <c r="H132" s="61"/>
      <c r="I132" s="61"/>
      <c r="J132" s="61"/>
      <c r="K132" s="61"/>
      <c r="L132" s="64"/>
      <c r="M132" s="62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</row>
    <row r="133" spans="1:34" ht="36" customHeight="1">
      <c r="A133" s="61"/>
      <c r="B133" s="61"/>
      <c r="C133" s="63"/>
      <c r="D133" s="61"/>
      <c r="E133" s="61"/>
      <c r="F133" s="61"/>
      <c r="G133" s="61"/>
      <c r="H133" s="61"/>
      <c r="I133" s="61"/>
      <c r="J133" s="61"/>
      <c r="K133" s="61"/>
      <c r="L133" s="64"/>
      <c r="M133" s="62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</row>
    <row r="134" spans="1:34" ht="36" customHeight="1">
      <c r="A134" s="61"/>
      <c r="B134" s="61"/>
      <c r="C134" s="63"/>
      <c r="D134" s="61"/>
      <c r="E134" s="61"/>
      <c r="F134" s="61"/>
      <c r="G134" s="61"/>
      <c r="H134" s="61"/>
      <c r="I134" s="61"/>
      <c r="J134" s="61"/>
      <c r="K134" s="61"/>
      <c r="L134" s="64"/>
      <c r="M134" s="62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</row>
    <row r="135" spans="1:34" ht="36" customHeight="1">
      <c r="A135" s="61"/>
      <c r="B135" s="61"/>
      <c r="C135" s="63"/>
      <c r="D135" s="61"/>
      <c r="E135" s="61"/>
      <c r="F135" s="61"/>
      <c r="G135" s="61"/>
      <c r="H135" s="61"/>
      <c r="I135" s="61"/>
      <c r="J135" s="61"/>
      <c r="K135" s="61"/>
      <c r="L135" s="64"/>
      <c r="M135" s="62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</row>
    <row r="136" spans="1:34" ht="36" customHeight="1">
      <c r="A136" s="61"/>
      <c r="B136" s="61"/>
      <c r="C136" s="63"/>
      <c r="D136" s="61"/>
      <c r="E136" s="61"/>
      <c r="F136" s="61"/>
      <c r="G136" s="61"/>
      <c r="H136" s="61"/>
      <c r="I136" s="61"/>
      <c r="J136" s="61"/>
      <c r="K136" s="61"/>
      <c r="L136" s="64"/>
      <c r="M136" s="62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</row>
    <row r="137" spans="1:34" ht="36" customHeight="1">
      <c r="A137" s="61"/>
      <c r="B137" s="61"/>
      <c r="C137" s="63"/>
      <c r="D137" s="61"/>
      <c r="E137" s="61"/>
      <c r="F137" s="61"/>
      <c r="G137" s="61"/>
      <c r="H137" s="61"/>
      <c r="I137" s="61"/>
      <c r="J137" s="61"/>
      <c r="K137" s="61"/>
      <c r="L137" s="64"/>
      <c r="M137" s="62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</row>
    <row r="138" spans="1:34" ht="36" customHeight="1">
      <c r="A138" s="61"/>
      <c r="B138" s="61"/>
      <c r="C138" s="63"/>
      <c r="D138" s="61"/>
      <c r="E138" s="61"/>
      <c r="F138" s="61"/>
      <c r="G138" s="61"/>
      <c r="H138" s="61"/>
      <c r="I138" s="61"/>
      <c r="J138" s="61"/>
      <c r="K138" s="61"/>
      <c r="L138" s="64"/>
      <c r="M138" s="62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</row>
    <row r="139" spans="1:34" ht="36" customHeight="1">
      <c r="A139" s="61"/>
      <c r="B139" s="61"/>
      <c r="C139" s="63"/>
      <c r="D139" s="61"/>
      <c r="E139" s="61"/>
      <c r="F139" s="61"/>
      <c r="G139" s="61"/>
      <c r="H139" s="61"/>
      <c r="I139" s="61"/>
      <c r="J139" s="61"/>
      <c r="K139" s="61"/>
      <c r="L139" s="64"/>
      <c r="M139" s="62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</row>
    <row r="140" spans="1:34" ht="36" customHeight="1">
      <c r="A140" s="61"/>
      <c r="B140" s="61"/>
      <c r="C140" s="63"/>
      <c r="D140" s="61"/>
      <c r="E140" s="61"/>
      <c r="F140" s="61"/>
      <c r="G140" s="61"/>
      <c r="H140" s="61"/>
      <c r="I140" s="61"/>
      <c r="J140" s="61"/>
      <c r="K140" s="61"/>
      <c r="L140" s="64"/>
      <c r="M140" s="62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</row>
    <row r="141" spans="1:34" ht="36" customHeight="1">
      <c r="A141" s="61"/>
      <c r="B141" s="61"/>
      <c r="C141" s="63"/>
      <c r="D141" s="61"/>
      <c r="E141" s="61"/>
      <c r="F141" s="61"/>
      <c r="G141" s="61"/>
      <c r="H141" s="61"/>
      <c r="I141" s="61"/>
      <c r="J141" s="61"/>
      <c r="K141" s="61"/>
      <c r="L141" s="64"/>
      <c r="M141" s="62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</row>
    <row r="142" spans="1:34" ht="36" customHeight="1">
      <c r="A142" s="61"/>
      <c r="B142" s="61"/>
      <c r="C142" s="63"/>
      <c r="D142" s="61"/>
      <c r="E142" s="61"/>
      <c r="F142" s="61"/>
      <c r="G142" s="61"/>
      <c r="H142" s="61"/>
      <c r="I142" s="61"/>
      <c r="J142" s="61"/>
      <c r="K142" s="61"/>
      <c r="L142" s="64"/>
      <c r="M142" s="62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</row>
    <row r="143" spans="1:34" ht="36" customHeight="1">
      <c r="A143" s="61"/>
      <c r="B143" s="61"/>
      <c r="C143" s="63"/>
      <c r="D143" s="61"/>
      <c r="E143" s="61"/>
      <c r="F143" s="61"/>
      <c r="G143" s="61"/>
      <c r="H143" s="61"/>
      <c r="I143" s="61"/>
      <c r="J143" s="61"/>
      <c r="K143" s="61"/>
      <c r="L143" s="64"/>
      <c r="M143" s="62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</row>
    <row r="144" spans="1:34" ht="36" customHeight="1">
      <c r="A144" s="61"/>
      <c r="B144" s="61"/>
      <c r="C144" s="63"/>
      <c r="D144" s="61"/>
      <c r="E144" s="61"/>
      <c r="F144" s="61"/>
      <c r="G144" s="61"/>
      <c r="H144" s="61"/>
      <c r="I144" s="61"/>
      <c r="J144" s="61"/>
      <c r="K144" s="61"/>
      <c r="L144" s="64"/>
      <c r="M144" s="62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</row>
    <row r="145" spans="1:34" ht="36" customHeight="1">
      <c r="A145" s="61"/>
      <c r="B145" s="61"/>
      <c r="C145" s="63"/>
      <c r="D145" s="61"/>
      <c r="E145" s="61"/>
      <c r="F145" s="61"/>
      <c r="G145" s="61"/>
      <c r="H145" s="61"/>
      <c r="I145" s="61"/>
      <c r="J145" s="61"/>
      <c r="K145" s="61"/>
      <c r="L145" s="64"/>
      <c r="M145" s="62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1:34" ht="36" customHeight="1">
      <c r="A146" s="61"/>
      <c r="B146" s="61"/>
      <c r="C146" s="63"/>
      <c r="D146" s="61"/>
      <c r="E146" s="61"/>
      <c r="F146" s="61"/>
      <c r="G146" s="61"/>
      <c r="H146" s="61"/>
      <c r="I146" s="61"/>
      <c r="J146" s="61"/>
      <c r="K146" s="61"/>
      <c r="L146" s="64"/>
      <c r="M146" s="62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1:34" ht="36" customHeight="1">
      <c r="A147" s="61"/>
      <c r="B147" s="61"/>
      <c r="C147" s="63"/>
      <c r="D147" s="61"/>
      <c r="E147" s="61"/>
      <c r="F147" s="61"/>
      <c r="G147" s="61"/>
      <c r="H147" s="61"/>
      <c r="I147" s="61"/>
      <c r="J147" s="61"/>
      <c r="K147" s="61"/>
      <c r="L147" s="64"/>
      <c r="M147" s="62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1:34" ht="36" customHeight="1">
      <c r="A148" s="61"/>
      <c r="B148" s="61"/>
      <c r="C148" s="63"/>
      <c r="D148" s="61"/>
      <c r="E148" s="61"/>
      <c r="F148" s="61"/>
      <c r="G148" s="61"/>
      <c r="H148" s="61"/>
      <c r="I148" s="61"/>
      <c r="J148" s="61"/>
      <c r="K148" s="61"/>
      <c r="L148" s="64"/>
      <c r="M148" s="62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1:34" ht="36" customHeight="1">
      <c r="A149" s="61"/>
      <c r="B149" s="61"/>
      <c r="C149" s="63"/>
      <c r="D149" s="61"/>
      <c r="E149" s="61"/>
      <c r="F149" s="61"/>
      <c r="G149" s="61"/>
      <c r="H149" s="61"/>
      <c r="I149" s="61"/>
      <c r="J149" s="61"/>
      <c r="K149" s="61"/>
      <c r="L149" s="64"/>
      <c r="M149" s="62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1:34" ht="36" customHeight="1">
      <c r="A150" s="61"/>
      <c r="B150" s="61"/>
      <c r="C150" s="63"/>
      <c r="D150" s="61"/>
      <c r="E150" s="61"/>
      <c r="F150" s="61"/>
      <c r="G150" s="61"/>
      <c r="H150" s="61"/>
      <c r="I150" s="61"/>
      <c r="J150" s="61"/>
      <c r="K150" s="61"/>
      <c r="L150" s="64"/>
      <c r="M150" s="62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  <row r="151" spans="1:34" ht="36" customHeight="1">
      <c r="A151" s="61"/>
      <c r="B151" s="61"/>
      <c r="C151" s="63"/>
      <c r="D151" s="61"/>
      <c r="E151" s="61"/>
      <c r="F151" s="61"/>
      <c r="G151" s="61"/>
      <c r="H151" s="61"/>
      <c r="I151" s="61"/>
      <c r="J151" s="61"/>
      <c r="K151" s="61"/>
      <c r="L151" s="64"/>
      <c r="M151" s="62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</row>
    <row r="152" spans="1:34" ht="36" customHeight="1">
      <c r="A152" s="61"/>
      <c r="B152" s="61"/>
      <c r="C152" s="63"/>
      <c r="D152" s="61"/>
      <c r="E152" s="61"/>
      <c r="F152" s="61"/>
      <c r="G152" s="61"/>
      <c r="H152" s="61"/>
      <c r="I152" s="61"/>
      <c r="J152" s="61"/>
      <c r="K152" s="61"/>
      <c r="L152" s="64"/>
      <c r="M152" s="62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</row>
    <row r="153" spans="1:34" ht="36" customHeight="1">
      <c r="A153" s="61"/>
      <c r="B153" s="61"/>
      <c r="C153" s="63"/>
      <c r="D153" s="61"/>
      <c r="E153" s="61"/>
      <c r="F153" s="61"/>
      <c r="G153" s="61"/>
      <c r="H153" s="61"/>
      <c r="I153" s="61"/>
      <c r="J153" s="61"/>
      <c r="K153" s="61"/>
      <c r="L153" s="64"/>
      <c r="M153" s="62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</row>
    <row r="154" spans="1:34" ht="36" customHeight="1">
      <c r="A154" s="61"/>
      <c r="B154" s="61"/>
      <c r="C154" s="63"/>
      <c r="D154" s="61"/>
      <c r="E154" s="61"/>
      <c r="F154" s="61"/>
      <c r="G154" s="61"/>
      <c r="H154" s="61"/>
      <c r="I154" s="61"/>
      <c r="J154" s="61"/>
      <c r="K154" s="61"/>
      <c r="L154" s="64"/>
      <c r="M154" s="62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</row>
    <row r="155" spans="1:34" ht="36" customHeight="1">
      <c r="A155" s="61"/>
      <c r="B155" s="61"/>
      <c r="C155" s="63"/>
      <c r="D155" s="61"/>
      <c r="E155" s="61"/>
      <c r="F155" s="61"/>
      <c r="G155" s="61"/>
      <c r="H155" s="61"/>
      <c r="I155" s="61"/>
      <c r="J155" s="61"/>
      <c r="K155" s="61"/>
      <c r="L155" s="64"/>
      <c r="M155" s="62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</row>
    <row r="156" spans="1:34" ht="36" customHeight="1">
      <c r="A156" s="61"/>
      <c r="B156" s="61"/>
      <c r="C156" s="63"/>
      <c r="D156" s="61"/>
      <c r="E156" s="61"/>
      <c r="F156" s="61"/>
      <c r="G156" s="61"/>
      <c r="H156" s="61"/>
      <c r="I156" s="61"/>
      <c r="J156" s="61"/>
      <c r="K156" s="61"/>
      <c r="L156" s="64"/>
      <c r="M156" s="62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</row>
    <row r="157" spans="1:34" ht="36" customHeight="1">
      <c r="A157" s="61"/>
      <c r="B157" s="61"/>
      <c r="C157" s="63"/>
      <c r="D157" s="61"/>
      <c r="E157" s="61"/>
      <c r="F157" s="61"/>
      <c r="G157" s="61"/>
      <c r="H157" s="61"/>
      <c r="I157" s="61"/>
      <c r="J157" s="61"/>
      <c r="K157" s="61"/>
      <c r="L157" s="64"/>
      <c r="M157" s="62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</row>
    <row r="158" spans="1:34" ht="36" customHeight="1">
      <c r="A158" s="61"/>
      <c r="B158" s="61"/>
      <c r="C158" s="63"/>
      <c r="D158" s="61"/>
      <c r="E158" s="61"/>
      <c r="F158" s="61"/>
      <c r="G158" s="61"/>
      <c r="H158" s="61"/>
      <c r="I158" s="61"/>
      <c r="J158" s="61"/>
      <c r="K158" s="61"/>
      <c r="L158" s="64"/>
      <c r="M158" s="62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</row>
    <row r="159" spans="1:34" ht="36" customHeight="1">
      <c r="A159" s="61"/>
      <c r="B159" s="61"/>
      <c r="C159" s="63"/>
      <c r="D159" s="61"/>
      <c r="E159" s="61"/>
      <c r="F159" s="61"/>
      <c r="G159" s="61"/>
      <c r="H159" s="61"/>
      <c r="I159" s="61"/>
      <c r="J159" s="61"/>
      <c r="K159" s="61"/>
      <c r="L159" s="64"/>
      <c r="M159" s="62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</row>
    <row r="160" spans="1:34" ht="36" customHeight="1">
      <c r="A160" s="61"/>
      <c r="B160" s="61"/>
      <c r="C160" s="63"/>
      <c r="D160" s="61"/>
      <c r="E160" s="61"/>
      <c r="F160" s="61"/>
      <c r="G160" s="61"/>
      <c r="H160" s="61"/>
      <c r="I160" s="61"/>
      <c r="J160" s="61"/>
      <c r="K160" s="61"/>
      <c r="L160" s="64"/>
      <c r="M160" s="62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</row>
    <row r="161" spans="1:34" ht="36" customHeight="1">
      <c r="A161" s="61"/>
      <c r="B161" s="61"/>
      <c r="C161" s="63"/>
      <c r="D161" s="61"/>
      <c r="E161" s="61"/>
      <c r="F161" s="61"/>
      <c r="G161" s="61"/>
      <c r="H161" s="61"/>
      <c r="I161" s="61"/>
      <c r="J161" s="61"/>
      <c r="K161" s="61"/>
      <c r="L161" s="64"/>
      <c r="M161" s="62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</row>
    <row r="162" spans="1:34" ht="36" customHeight="1">
      <c r="A162" s="61"/>
      <c r="B162" s="61"/>
      <c r="C162" s="63"/>
      <c r="D162" s="61"/>
      <c r="E162" s="61"/>
      <c r="F162" s="61"/>
      <c r="G162" s="61"/>
      <c r="H162" s="61"/>
      <c r="I162" s="61"/>
      <c r="J162" s="61"/>
      <c r="K162" s="61"/>
      <c r="L162" s="64"/>
      <c r="M162" s="62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</row>
    <row r="163" spans="1:34" ht="36" customHeight="1">
      <c r="A163" s="61"/>
      <c r="B163" s="61"/>
      <c r="C163" s="63"/>
      <c r="D163" s="61"/>
      <c r="E163" s="61"/>
      <c r="F163" s="61"/>
      <c r="G163" s="61"/>
      <c r="H163" s="61"/>
      <c r="I163" s="61"/>
      <c r="J163" s="61"/>
      <c r="K163" s="61"/>
      <c r="L163" s="64"/>
      <c r="M163" s="62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</row>
    <row r="164" spans="1:34" ht="36" customHeight="1">
      <c r="A164" s="61"/>
      <c r="B164" s="61"/>
      <c r="C164" s="63"/>
      <c r="D164" s="61"/>
      <c r="E164" s="61"/>
      <c r="F164" s="61"/>
      <c r="G164" s="61"/>
      <c r="H164" s="61"/>
      <c r="I164" s="61"/>
      <c r="J164" s="61"/>
      <c r="K164" s="61"/>
      <c r="L164" s="64"/>
      <c r="M164" s="62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</row>
    <row r="165" spans="1:34" ht="36" customHeight="1">
      <c r="A165" s="61"/>
      <c r="B165" s="61"/>
      <c r="C165" s="63"/>
      <c r="D165" s="61"/>
      <c r="E165" s="61"/>
      <c r="F165" s="61"/>
      <c r="G165" s="61"/>
      <c r="H165" s="61"/>
      <c r="I165" s="61"/>
      <c r="J165" s="61"/>
      <c r="K165" s="61"/>
      <c r="L165" s="64"/>
      <c r="M165" s="62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</row>
    <row r="166" spans="1:34" ht="36" customHeight="1">
      <c r="A166" s="61"/>
      <c r="B166" s="61"/>
      <c r="C166" s="63"/>
      <c r="D166" s="61"/>
      <c r="E166" s="61"/>
      <c r="F166" s="61"/>
      <c r="G166" s="61"/>
      <c r="H166" s="61"/>
      <c r="I166" s="61"/>
      <c r="J166" s="61"/>
      <c r="K166" s="61"/>
      <c r="L166" s="64"/>
      <c r="M166" s="62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</row>
    <row r="167" spans="1:34" ht="36" customHeight="1">
      <c r="A167" s="61"/>
      <c r="B167" s="61"/>
      <c r="C167" s="63"/>
      <c r="D167" s="61"/>
      <c r="E167" s="61"/>
      <c r="F167" s="61"/>
      <c r="G167" s="61"/>
      <c r="H167" s="61"/>
      <c r="I167" s="61"/>
      <c r="J167" s="61"/>
      <c r="K167" s="61"/>
      <c r="L167" s="64"/>
      <c r="M167" s="62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</row>
    <row r="168" spans="1:34" ht="36" customHeight="1">
      <c r="A168" s="61"/>
      <c r="B168" s="61"/>
      <c r="C168" s="63"/>
      <c r="D168" s="61"/>
      <c r="E168" s="61"/>
      <c r="F168" s="61"/>
      <c r="G168" s="61"/>
      <c r="H168" s="61"/>
      <c r="I168" s="61"/>
      <c r="J168" s="61"/>
      <c r="K168" s="61"/>
      <c r="L168" s="64"/>
      <c r="M168" s="62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</row>
    <row r="169" spans="1:34" ht="36" customHeight="1">
      <c r="A169" s="61"/>
      <c r="B169" s="61"/>
      <c r="C169" s="63"/>
      <c r="D169" s="61"/>
      <c r="E169" s="61"/>
      <c r="F169" s="61"/>
      <c r="G169" s="61"/>
      <c r="H169" s="61"/>
      <c r="I169" s="61"/>
      <c r="J169" s="61"/>
      <c r="K169" s="61"/>
      <c r="L169" s="64"/>
      <c r="M169" s="62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</row>
    <row r="170" spans="1:34" ht="36" customHeight="1">
      <c r="A170" s="61"/>
      <c r="B170" s="61"/>
      <c r="C170" s="63"/>
      <c r="D170" s="61"/>
      <c r="E170" s="61"/>
      <c r="F170" s="61"/>
      <c r="G170" s="61"/>
      <c r="H170" s="61"/>
      <c r="I170" s="61"/>
      <c r="J170" s="61"/>
      <c r="K170" s="61"/>
      <c r="L170" s="64"/>
      <c r="M170" s="62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</row>
    <row r="171" spans="1:34" ht="36" customHeight="1">
      <c r="A171" s="61"/>
      <c r="B171" s="61"/>
      <c r="C171" s="63"/>
      <c r="D171" s="61"/>
      <c r="E171" s="61"/>
      <c r="F171" s="61"/>
      <c r="G171" s="61"/>
      <c r="H171" s="61"/>
      <c r="I171" s="61"/>
      <c r="J171" s="61"/>
      <c r="K171" s="61"/>
      <c r="L171" s="64"/>
      <c r="M171" s="62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</row>
    <row r="172" spans="1:34" ht="36" customHeight="1">
      <c r="A172" s="61"/>
      <c r="B172" s="61"/>
      <c r="C172" s="63"/>
      <c r="D172" s="61"/>
      <c r="E172" s="61"/>
      <c r="F172" s="61"/>
      <c r="G172" s="61"/>
      <c r="H172" s="61"/>
      <c r="I172" s="61"/>
      <c r="J172" s="61"/>
      <c r="K172" s="61"/>
      <c r="L172" s="64"/>
      <c r="M172" s="62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</row>
    <row r="173" spans="1:34" ht="36" customHeight="1">
      <c r="A173" s="61"/>
      <c r="B173" s="61"/>
      <c r="C173" s="63"/>
      <c r="D173" s="61"/>
      <c r="E173" s="61"/>
      <c r="F173" s="61"/>
      <c r="G173" s="61"/>
      <c r="H173" s="61"/>
      <c r="I173" s="61"/>
      <c r="J173" s="61"/>
      <c r="K173" s="61"/>
      <c r="L173" s="64"/>
      <c r="M173" s="62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</row>
    <row r="174" spans="1:34" ht="36" customHeight="1">
      <c r="A174" s="61"/>
      <c r="B174" s="61"/>
      <c r="C174" s="63"/>
      <c r="D174" s="61"/>
      <c r="E174" s="61"/>
      <c r="F174" s="61"/>
      <c r="G174" s="61"/>
      <c r="H174" s="61"/>
      <c r="I174" s="61"/>
      <c r="J174" s="61"/>
      <c r="K174" s="61"/>
      <c r="L174" s="64"/>
      <c r="M174" s="62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</row>
    <row r="175" spans="1:34" ht="36" customHeight="1">
      <c r="A175" s="61"/>
      <c r="B175" s="61"/>
      <c r="C175" s="63"/>
      <c r="D175" s="61"/>
      <c r="E175" s="61"/>
      <c r="F175" s="61"/>
      <c r="G175" s="61"/>
      <c r="H175" s="61"/>
      <c r="I175" s="61"/>
      <c r="J175" s="61"/>
      <c r="K175" s="61"/>
      <c r="L175" s="64"/>
      <c r="M175" s="62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</row>
    <row r="176" spans="1:34" ht="36" customHeight="1">
      <c r="A176" s="61"/>
      <c r="B176" s="61"/>
      <c r="C176" s="63"/>
      <c r="D176" s="61"/>
      <c r="E176" s="61"/>
      <c r="F176" s="61"/>
      <c r="G176" s="61"/>
      <c r="H176" s="61"/>
      <c r="I176" s="61"/>
      <c r="J176" s="61"/>
      <c r="K176" s="61"/>
      <c r="L176" s="64"/>
      <c r="M176" s="62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</row>
    <row r="177" spans="1:34" ht="36" customHeight="1">
      <c r="A177" s="61"/>
      <c r="B177" s="61"/>
      <c r="C177" s="63"/>
      <c r="D177" s="61"/>
      <c r="E177" s="61"/>
      <c r="F177" s="61"/>
      <c r="G177" s="61"/>
      <c r="H177" s="61"/>
      <c r="I177" s="61"/>
      <c r="J177" s="61"/>
      <c r="K177" s="61"/>
      <c r="L177" s="64"/>
      <c r="M177" s="62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</row>
    <row r="178" spans="1:34" ht="36" customHeight="1">
      <c r="A178" s="61"/>
      <c r="B178" s="61"/>
      <c r="C178" s="63"/>
      <c r="D178" s="61"/>
      <c r="E178" s="61"/>
      <c r="F178" s="61"/>
      <c r="G178" s="61"/>
      <c r="H178" s="61"/>
      <c r="I178" s="61"/>
      <c r="J178" s="61"/>
      <c r="K178" s="61"/>
      <c r="L178" s="64"/>
      <c r="M178" s="62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</row>
    <row r="179" spans="1:34" ht="36" customHeight="1">
      <c r="A179" s="61"/>
      <c r="B179" s="61"/>
      <c r="C179" s="63"/>
      <c r="D179" s="61"/>
      <c r="E179" s="61"/>
      <c r="F179" s="61"/>
      <c r="G179" s="61"/>
      <c r="H179" s="61"/>
      <c r="I179" s="61"/>
      <c r="J179" s="61"/>
      <c r="K179" s="61"/>
      <c r="L179" s="64"/>
      <c r="M179" s="62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</row>
    <row r="180" spans="1:34" ht="36" customHeight="1">
      <c r="A180" s="61"/>
      <c r="B180" s="61"/>
      <c r="C180" s="63"/>
      <c r="D180" s="61"/>
      <c r="E180" s="61"/>
      <c r="F180" s="61"/>
      <c r="G180" s="61"/>
      <c r="H180" s="61"/>
      <c r="I180" s="61"/>
      <c r="J180" s="61"/>
      <c r="K180" s="61"/>
      <c r="L180" s="64"/>
      <c r="M180" s="62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</row>
    <row r="181" spans="1:34" ht="36" customHeight="1">
      <c r="A181" s="61"/>
      <c r="B181" s="61"/>
      <c r="C181" s="63"/>
      <c r="D181" s="61"/>
      <c r="E181" s="61"/>
      <c r="F181" s="61"/>
      <c r="G181" s="61"/>
      <c r="H181" s="61"/>
      <c r="I181" s="61"/>
      <c r="J181" s="61"/>
      <c r="K181" s="61"/>
      <c r="L181" s="64"/>
      <c r="M181" s="62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</row>
    <row r="182" spans="1:34" ht="36" customHeight="1">
      <c r="A182" s="61"/>
      <c r="B182" s="61"/>
      <c r="C182" s="63"/>
      <c r="D182" s="61"/>
      <c r="E182" s="61"/>
      <c r="F182" s="61"/>
      <c r="G182" s="61"/>
      <c r="H182" s="61"/>
      <c r="I182" s="61"/>
      <c r="J182" s="61"/>
      <c r="K182" s="61"/>
      <c r="L182" s="64"/>
      <c r="M182" s="62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</row>
    <row r="183" spans="1:34" ht="36" customHeight="1">
      <c r="A183" s="61"/>
      <c r="B183" s="61"/>
      <c r="C183" s="63"/>
      <c r="D183" s="61"/>
      <c r="E183" s="61"/>
      <c r="F183" s="61"/>
      <c r="G183" s="61"/>
      <c r="H183" s="61"/>
      <c r="I183" s="61"/>
      <c r="J183" s="61"/>
      <c r="K183" s="61"/>
      <c r="L183" s="64"/>
      <c r="M183" s="62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</row>
    <row r="184" spans="1:34" ht="36" customHeight="1">
      <c r="A184" s="61"/>
      <c r="B184" s="61"/>
      <c r="C184" s="63"/>
      <c r="D184" s="61"/>
      <c r="E184" s="61"/>
      <c r="F184" s="61"/>
      <c r="G184" s="61"/>
      <c r="H184" s="61"/>
      <c r="I184" s="61"/>
      <c r="J184" s="61"/>
      <c r="K184" s="61"/>
      <c r="L184" s="64"/>
      <c r="M184" s="62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</row>
    <row r="185" spans="1:34" ht="36" customHeight="1">
      <c r="A185" s="61"/>
      <c r="B185" s="61"/>
      <c r="C185" s="63"/>
      <c r="D185" s="61"/>
      <c r="E185" s="61"/>
      <c r="F185" s="61"/>
      <c r="G185" s="61"/>
      <c r="H185" s="61"/>
      <c r="I185" s="61"/>
      <c r="J185" s="61"/>
      <c r="K185" s="61"/>
      <c r="L185" s="64"/>
      <c r="M185" s="62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</row>
    <row r="186" spans="1:34" ht="36" customHeight="1">
      <c r="A186" s="61"/>
      <c r="B186" s="61"/>
      <c r="C186" s="63"/>
      <c r="D186" s="61"/>
      <c r="E186" s="61"/>
      <c r="F186" s="61"/>
      <c r="G186" s="61"/>
      <c r="H186" s="61"/>
      <c r="I186" s="61"/>
      <c r="J186" s="61"/>
      <c r="K186" s="61"/>
      <c r="L186" s="64"/>
      <c r="M186" s="62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</row>
    <row r="187" spans="1:34" ht="36" customHeight="1">
      <c r="A187" s="61"/>
      <c r="B187" s="61"/>
      <c r="C187" s="63"/>
      <c r="D187" s="61"/>
      <c r="E187" s="61"/>
      <c r="F187" s="61"/>
      <c r="G187" s="61"/>
      <c r="H187" s="61"/>
      <c r="I187" s="61"/>
      <c r="J187" s="61"/>
      <c r="K187" s="61"/>
      <c r="L187" s="64"/>
      <c r="M187" s="62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</row>
    <row r="188" spans="1:34" ht="36" customHeight="1">
      <c r="A188" s="61"/>
      <c r="B188" s="61"/>
      <c r="C188" s="63"/>
      <c r="D188" s="61"/>
      <c r="E188" s="61"/>
      <c r="F188" s="61"/>
      <c r="G188" s="61"/>
      <c r="H188" s="61"/>
      <c r="I188" s="61"/>
      <c r="J188" s="61"/>
      <c r="K188" s="61"/>
      <c r="L188" s="64"/>
      <c r="M188" s="62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</row>
    <row r="189" spans="1:34" ht="36" customHeight="1">
      <c r="A189" s="61"/>
      <c r="B189" s="61"/>
      <c r="C189" s="63"/>
      <c r="D189" s="61"/>
      <c r="E189" s="61"/>
      <c r="F189" s="61"/>
      <c r="G189" s="61"/>
      <c r="H189" s="61"/>
      <c r="I189" s="61"/>
      <c r="J189" s="61"/>
      <c r="K189" s="61"/>
      <c r="L189" s="64"/>
      <c r="M189" s="62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</row>
    <row r="190" spans="1:34" ht="36" customHeight="1">
      <c r="A190" s="61"/>
      <c r="B190" s="61"/>
      <c r="C190" s="63"/>
      <c r="D190" s="61"/>
      <c r="E190" s="61"/>
      <c r="F190" s="61"/>
      <c r="G190" s="61"/>
      <c r="H190" s="61"/>
      <c r="I190" s="61"/>
      <c r="J190" s="61"/>
      <c r="K190" s="61"/>
      <c r="L190" s="64"/>
      <c r="M190" s="62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</row>
    <row r="191" spans="1:34" ht="36" customHeight="1">
      <c r="A191" s="61"/>
      <c r="B191" s="61"/>
      <c r="C191" s="63"/>
      <c r="D191" s="61"/>
      <c r="E191" s="61"/>
      <c r="F191" s="61"/>
      <c r="G191" s="61"/>
      <c r="H191" s="61"/>
      <c r="I191" s="61"/>
      <c r="J191" s="61"/>
      <c r="K191" s="61"/>
      <c r="L191" s="64"/>
      <c r="M191" s="62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</row>
    <row r="192" spans="1:34" ht="36" customHeight="1">
      <c r="A192" s="61"/>
      <c r="B192" s="61"/>
      <c r="C192" s="63"/>
      <c r="D192" s="61"/>
      <c r="E192" s="61"/>
      <c r="F192" s="61"/>
      <c r="G192" s="61"/>
      <c r="H192" s="61"/>
      <c r="I192" s="61"/>
      <c r="J192" s="61"/>
      <c r="K192" s="61"/>
      <c r="L192" s="64"/>
      <c r="M192" s="62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</row>
    <row r="193" spans="1:34" ht="36" customHeight="1">
      <c r="A193" s="61"/>
      <c r="B193" s="61"/>
      <c r="C193" s="63"/>
      <c r="D193" s="61"/>
      <c r="E193" s="61"/>
      <c r="F193" s="61"/>
      <c r="G193" s="61"/>
      <c r="H193" s="61"/>
      <c r="I193" s="61"/>
      <c r="J193" s="61"/>
      <c r="K193" s="61"/>
      <c r="L193" s="64"/>
      <c r="M193" s="62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</row>
    <row r="194" spans="1:34" ht="36" customHeight="1">
      <c r="A194" s="61"/>
      <c r="B194" s="61"/>
      <c r="C194" s="63"/>
      <c r="D194" s="61"/>
      <c r="E194" s="61"/>
      <c r="F194" s="61"/>
      <c r="G194" s="61"/>
      <c r="H194" s="61"/>
      <c r="I194" s="61"/>
      <c r="J194" s="61"/>
      <c r="K194" s="61"/>
      <c r="L194" s="64"/>
      <c r="M194" s="62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</row>
    <row r="195" spans="1:34" ht="36" customHeight="1">
      <c r="A195" s="61"/>
      <c r="B195" s="61"/>
      <c r="C195" s="63"/>
      <c r="D195" s="61"/>
      <c r="E195" s="61"/>
      <c r="F195" s="61"/>
      <c r="G195" s="61"/>
      <c r="H195" s="61"/>
      <c r="I195" s="61"/>
      <c r="J195" s="61"/>
      <c r="K195" s="61"/>
      <c r="L195" s="64"/>
      <c r="M195" s="62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</row>
    <row r="196" spans="1:34" ht="36" customHeight="1">
      <c r="A196" s="61"/>
      <c r="B196" s="61"/>
      <c r="C196" s="63"/>
      <c r="D196" s="61"/>
      <c r="E196" s="61"/>
      <c r="F196" s="61"/>
      <c r="G196" s="61"/>
      <c r="H196" s="61"/>
      <c r="I196" s="61"/>
      <c r="J196" s="61"/>
      <c r="K196" s="61"/>
      <c r="L196" s="64"/>
      <c r="M196" s="62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</row>
    <row r="197" spans="1:34" ht="36" customHeight="1">
      <c r="A197" s="61"/>
      <c r="B197" s="61"/>
      <c r="C197" s="63"/>
      <c r="D197" s="61"/>
      <c r="E197" s="61"/>
      <c r="F197" s="61"/>
      <c r="G197" s="61"/>
      <c r="H197" s="61"/>
      <c r="I197" s="61"/>
      <c r="J197" s="61"/>
      <c r="K197" s="61"/>
      <c r="L197" s="64"/>
      <c r="M197" s="62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</row>
    <row r="198" spans="1:34" ht="36" customHeight="1">
      <c r="A198" s="61"/>
      <c r="B198" s="61"/>
      <c r="C198" s="63"/>
      <c r="D198" s="61"/>
      <c r="E198" s="61"/>
      <c r="F198" s="61"/>
      <c r="G198" s="61"/>
      <c r="H198" s="61"/>
      <c r="I198" s="61"/>
      <c r="J198" s="61"/>
      <c r="K198" s="61"/>
      <c r="L198" s="64"/>
      <c r="M198" s="62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</row>
    <row r="199" spans="1:34" ht="36" customHeight="1">
      <c r="A199" s="61"/>
      <c r="B199" s="61"/>
      <c r="C199" s="63"/>
      <c r="D199" s="61"/>
      <c r="E199" s="61"/>
      <c r="F199" s="61"/>
      <c r="G199" s="61"/>
      <c r="H199" s="61"/>
      <c r="I199" s="61"/>
      <c r="J199" s="61"/>
      <c r="K199" s="61"/>
      <c r="L199" s="64"/>
      <c r="M199" s="62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</row>
    <row r="200" spans="1:34" ht="36" customHeight="1">
      <c r="A200" s="61"/>
      <c r="B200" s="61"/>
      <c r="C200" s="63"/>
      <c r="D200" s="61"/>
      <c r="E200" s="61"/>
      <c r="F200" s="61"/>
      <c r="G200" s="61"/>
      <c r="H200" s="61"/>
      <c r="I200" s="61"/>
      <c r="J200" s="61"/>
      <c r="K200" s="61"/>
      <c r="L200" s="64"/>
      <c r="M200" s="62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</row>
    <row r="201" spans="1:34" ht="36" customHeight="1">
      <c r="A201" s="61"/>
      <c r="B201" s="61"/>
      <c r="C201" s="63"/>
      <c r="D201" s="61"/>
      <c r="E201" s="61"/>
      <c r="F201" s="61"/>
      <c r="G201" s="61"/>
      <c r="H201" s="61"/>
      <c r="I201" s="61"/>
      <c r="J201" s="61"/>
      <c r="K201" s="61"/>
      <c r="L201" s="64"/>
      <c r="M201" s="62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</row>
    <row r="202" spans="1:34" ht="36" customHeight="1">
      <c r="A202" s="61"/>
      <c r="B202" s="61"/>
      <c r="C202" s="63"/>
      <c r="D202" s="61"/>
      <c r="E202" s="61"/>
      <c r="F202" s="61"/>
      <c r="G202" s="61"/>
      <c r="H202" s="61"/>
      <c r="I202" s="61"/>
      <c r="J202" s="61"/>
      <c r="K202" s="61"/>
      <c r="L202" s="64"/>
      <c r="M202" s="62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</row>
    <row r="203" spans="1:34" ht="36" customHeight="1">
      <c r="A203" s="61"/>
      <c r="B203" s="61"/>
      <c r="C203" s="63"/>
      <c r="D203" s="61"/>
      <c r="E203" s="61"/>
      <c r="F203" s="61"/>
      <c r="G203" s="61"/>
      <c r="H203" s="61"/>
      <c r="I203" s="61"/>
      <c r="J203" s="61"/>
      <c r="K203" s="61"/>
      <c r="L203" s="64"/>
      <c r="M203" s="62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</row>
    <row r="204" spans="1:34" ht="36" customHeight="1">
      <c r="A204" s="61"/>
      <c r="B204" s="61"/>
      <c r="C204" s="63"/>
      <c r="D204" s="61"/>
      <c r="E204" s="61"/>
      <c r="F204" s="61"/>
      <c r="G204" s="61"/>
      <c r="H204" s="61"/>
      <c r="I204" s="61"/>
      <c r="J204" s="61"/>
      <c r="K204" s="61"/>
      <c r="L204" s="64"/>
      <c r="M204" s="62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</row>
    <row r="205" spans="1:34" ht="36" customHeight="1">
      <c r="A205" s="61"/>
      <c r="B205" s="61"/>
      <c r="C205" s="63"/>
      <c r="D205" s="61"/>
      <c r="E205" s="61"/>
      <c r="F205" s="61"/>
      <c r="G205" s="61"/>
      <c r="H205" s="61"/>
      <c r="I205" s="61"/>
      <c r="J205" s="61"/>
      <c r="K205" s="61"/>
      <c r="L205" s="64"/>
      <c r="M205" s="62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</row>
    <row r="206" spans="1:34" ht="36" customHeight="1">
      <c r="A206" s="61"/>
      <c r="B206" s="61"/>
      <c r="C206" s="63"/>
      <c r="D206" s="61"/>
      <c r="E206" s="61"/>
      <c r="F206" s="61"/>
      <c r="G206" s="61"/>
      <c r="H206" s="61"/>
      <c r="I206" s="61"/>
      <c r="J206" s="61"/>
      <c r="K206" s="61"/>
      <c r="L206" s="64"/>
      <c r="M206" s="62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</row>
    <row r="207" spans="1:34" ht="36" customHeight="1">
      <c r="A207" s="61"/>
      <c r="B207" s="61"/>
      <c r="C207" s="63"/>
      <c r="D207" s="61"/>
      <c r="E207" s="61"/>
      <c r="F207" s="61"/>
      <c r="G207" s="61"/>
      <c r="H207" s="61"/>
      <c r="I207" s="61"/>
      <c r="J207" s="61"/>
      <c r="K207" s="61"/>
      <c r="L207" s="64"/>
      <c r="M207" s="62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</row>
    <row r="208" spans="1:34" ht="36" customHeight="1">
      <c r="A208" s="61"/>
      <c r="B208" s="61"/>
      <c r="C208" s="63"/>
      <c r="D208" s="61"/>
      <c r="E208" s="61"/>
      <c r="F208" s="61"/>
      <c r="G208" s="61"/>
      <c r="H208" s="61"/>
      <c r="I208" s="61"/>
      <c r="J208" s="61"/>
      <c r="K208" s="61"/>
      <c r="L208" s="64"/>
      <c r="M208" s="62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</row>
    <row r="209" spans="1:34" ht="36" customHeight="1">
      <c r="A209" s="61"/>
      <c r="B209" s="61"/>
      <c r="C209" s="63"/>
      <c r="D209" s="61"/>
      <c r="E209" s="61"/>
      <c r="F209" s="61"/>
      <c r="G209" s="61"/>
      <c r="H209" s="61"/>
      <c r="I209" s="61"/>
      <c r="J209" s="61"/>
      <c r="K209" s="61"/>
      <c r="L209" s="64"/>
      <c r="M209" s="62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</row>
    <row r="210" spans="1:34" ht="36" customHeight="1">
      <c r="A210" s="61"/>
      <c r="B210" s="61"/>
      <c r="C210" s="63"/>
      <c r="D210" s="61"/>
      <c r="E210" s="61"/>
      <c r="F210" s="61"/>
      <c r="G210" s="61"/>
      <c r="H210" s="61"/>
      <c r="I210" s="61"/>
      <c r="J210" s="61"/>
      <c r="K210" s="61"/>
      <c r="L210" s="64"/>
      <c r="M210" s="62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</row>
    <row r="211" spans="1:34" ht="36" customHeight="1">
      <c r="A211" s="61"/>
      <c r="B211" s="61"/>
      <c r="C211" s="63"/>
      <c r="D211" s="61"/>
      <c r="E211" s="61"/>
      <c r="F211" s="61"/>
      <c r="G211" s="61"/>
      <c r="H211" s="61"/>
      <c r="I211" s="61"/>
      <c r="J211" s="61"/>
      <c r="K211" s="61"/>
      <c r="L211" s="64"/>
      <c r="M211" s="62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</row>
    <row r="212" spans="1:34" ht="36" customHeight="1">
      <c r="A212" s="61"/>
      <c r="B212" s="61"/>
      <c r="C212" s="63"/>
      <c r="D212" s="61"/>
      <c r="E212" s="61"/>
      <c r="F212" s="61"/>
      <c r="G212" s="61"/>
      <c r="H212" s="61"/>
      <c r="I212" s="61"/>
      <c r="J212" s="61"/>
      <c r="K212" s="61"/>
      <c r="L212" s="64"/>
      <c r="M212" s="62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</row>
    <row r="213" spans="1:34" ht="36" customHeight="1">
      <c r="A213" s="61"/>
      <c r="B213" s="61"/>
      <c r="C213" s="63"/>
      <c r="D213" s="61"/>
      <c r="E213" s="61"/>
      <c r="F213" s="61"/>
      <c r="G213" s="61"/>
      <c r="H213" s="61"/>
      <c r="I213" s="61"/>
      <c r="J213" s="61"/>
      <c r="K213" s="61"/>
      <c r="L213" s="64"/>
      <c r="M213" s="62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</row>
    <row r="214" spans="1:34" ht="36" customHeight="1">
      <c r="A214" s="61"/>
      <c r="B214" s="61"/>
      <c r="C214" s="63"/>
      <c r="D214" s="61"/>
      <c r="E214" s="61"/>
      <c r="F214" s="61"/>
      <c r="G214" s="61"/>
      <c r="H214" s="61"/>
      <c r="I214" s="61"/>
      <c r="J214" s="61"/>
      <c r="K214" s="61"/>
      <c r="L214" s="64"/>
      <c r="M214" s="62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</row>
    <row r="215" spans="1:34" ht="36" customHeight="1">
      <c r="A215" s="61"/>
      <c r="B215" s="61"/>
      <c r="C215" s="63"/>
      <c r="D215" s="61"/>
      <c r="E215" s="61"/>
      <c r="F215" s="61"/>
      <c r="G215" s="61"/>
      <c r="H215" s="61"/>
      <c r="I215" s="61"/>
      <c r="J215" s="61"/>
      <c r="K215" s="61"/>
      <c r="L215" s="64"/>
      <c r="M215" s="62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</row>
    <row r="216" spans="1:34" ht="36" customHeight="1">
      <c r="A216" s="61"/>
      <c r="B216" s="61"/>
      <c r="C216" s="63"/>
      <c r="D216" s="61"/>
      <c r="E216" s="61"/>
      <c r="F216" s="61"/>
      <c r="G216" s="61"/>
      <c r="H216" s="61"/>
      <c r="I216" s="61"/>
      <c r="J216" s="61"/>
      <c r="K216" s="61"/>
      <c r="L216" s="64"/>
      <c r="M216" s="62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</row>
    <row r="217" spans="1:34" ht="36" customHeight="1">
      <c r="A217" s="61"/>
      <c r="B217" s="61"/>
      <c r="C217" s="63"/>
      <c r="D217" s="61"/>
      <c r="E217" s="61"/>
      <c r="F217" s="61"/>
      <c r="G217" s="61"/>
      <c r="H217" s="61"/>
      <c r="I217" s="61"/>
      <c r="J217" s="61"/>
      <c r="K217" s="61"/>
      <c r="L217" s="64"/>
      <c r="M217" s="62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</row>
    <row r="218" spans="1:34" ht="36" customHeight="1">
      <c r="A218" s="61"/>
      <c r="B218" s="61"/>
      <c r="C218" s="63"/>
      <c r="D218" s="61"/>
      <c r="E218" s="61"/>
      <c r="F218" s="61"/>
      <c r="G218" s="61"/>
      <c r="H218" s="61"/>
      <c r="I218" s="61"/>
      <c r="J218" s="61"/>
      <c r="K218" s="61"/>
      <c r="L218" s="64"/>
      <c r="M218" s="62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</row>
    <row r="219" spans="1:34" ht="36" customHeight="1">
      <c r="A219" s="61"/>
      <c r="B219" s="61"/>
      <c r="C219" s="63"/>
      <c r="D219" s="61"/>
      <c r="E219" s="61"/>
      <c r="F219" s="61"/>
      <c r="G219" s="61"/>
      <c r="H219" s="61"/>
      <c r="I219" s="61"/>
      <c r="J219" s="61"/>
      <c r="K219" s="61"/>
      <c r="L219" s="64"/>
      <c r="M219" s="62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</row>
    <row r="220" spans="1:34" ht="36" customHeight="1">
      <c r="A220" s="61"/>
      <c r="B220" s="61"/>
      <c r="C220" s="63"/>
      <c r="D220" s="61"/>
      <c r="E220" s="61"/>
      <c r="F220" s="61"/>
      <c r="G220" s="61"/>
      <c r="H220" s="61"/>
      <c r="I220" s="61"/>
      <c r="J220" s="61"/>
      <c r="K220" s="61"/>
      <c r="L220" s="64"/>
      <c r="M220" s="62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</row>
    <row r="221" spans="1:34" ht="36" customHeight="1">
      <c r="A221" s="61"/>
      <c r="B221" s="61"/>
      <c r="C221" s="63"/>
      <c r="D221" s="61"/>
      <c r="E221" s="61"/>
      <c r="F221" s="61"/>
      <c r="G221" s="61"/>
      <c r="H221" s="61"/>
      <c r="I221" s="61"/>
      <c r="J221" s="61"/>
      <c r="K221" s="61"/>
      <c r="L221" s="64"/>
      <c r="M221" s="62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</row>
    <row r="222" spans="1:34" ht="36" customHeight="1">
      <c r="A222" s="61"/>
      <c r="B222" s="61"/>
      <c r="C222" s="63"/>
      <c r="D222" s="61"/>
      <c r="E222" s="61"/>
      <c r="F222" s="61"/>
      <c r="G222" s="61"/>
      <c r="H222" s="61"/>
      <c r="I222" s="61"/>
      <c r="J222" s="61"/>
      <c r="K222" s="61"/>
      <c r="L222" s="64"/>
      <c r="M222" s="62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</row>
    <row r="223" spans="1:34" ht="36" customHeight="1">
      <c r="A223" s="61"/>
      <c r="B223" s="61"/>
      <c r="C223" s="63"/>
      <c r="D223" s="61"/>
      <c r="E223" s="61"/>
      <c r="F223" s="61"/>
      <c r="G223" s="61"/>
      <c r="H223" s="61"/>
      <c r="I223" s="61"/>
      <c r="J223" s="61"/>
      <c r="K223" s="61"/>
      <c r="L223" s="64"/>
      <c r="M223" s="62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</row>
    <row r="224" spans="1:34" ht="36" customHeight="1">
      <c r="A224" s="61"/>
      <c r="B224" s="61"/>
      <c r="C224" s="63"/>
      <c r="D224" s="61"/>
      <c r="E224" s="61"/>
      <c r="F224" s="61"/>
      <c r="G224" s="61"/>
      <c r="H224" s="61"/>
      <c r="I224" s="61"/>
      <c r="J224" s="61"/>
      <c r="K224" s="61"/>
      <c r="L224" s="64"/>
      <c r="M224" s="62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</row>
    <row r="225" spans="1:34" ht="36" customHeight="1">
      <c r="A225" s="61"/>
      <c r="B225" s="61"/>
      <c r="C225" s="63"/>
      <c r="D225" s="61"/>
      <c r="E225" s="61"/>
      <c r="F225" s="61"/>
      <c r="G225" s="61"/>
      <c r="H225" s="61"/>
      <c r="I225" s="61"/>
      <c r="J225" s="61"/>
      <c r="K225" s="61"/>
      <c r="L225" s="64"/>
      <c r="M225" s="62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</row>
    <row r="226" spans="1:34" ht="36" customHeight="1">
      <c r="A226" s="61"/>
      <c r="B226" s="61"/>
      <c r="C226" s="63"/>
      <c r="D226" s="61"/>
      <c r="E226" s="61"/>
      <c r="F226" s="61"/>
      <c r="G226" s="61"/>
      <c r="H226" s="61"/>
      <c r="I226" s="61"/>
      <c r="J226" s="61"/>
      <c r="K226" s="61"/>
      <c r="L226" s="64"/>
      <c r="M226" s="62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</row>
    <row r="227" spans="1:34" ht="36" customHeight="1">
      <c r="A227" s="61"/>
      <c r="B227" s="61"/>
      <c r="C227" s="63"/>
      <c r="D227" s="61"/>
      <c r="E227" s="61"/>
      <c r="F227" s="61"/>
      <c r="G227" s="61"/>
      <c r="H227" s="61"/>
      <c r="I227" s="61"/>
      <c r="J227" s="61"/>
      <c r="K227" s="61"/>
      <c r="L227" s="64"/>
      <c r="M227" s="62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</row>
    <row r="228" spans="1:34" ht="36" customHeight="1">
      <c r="A228" s="61"/>
      <c r="B228" s="61"/>
      <c r="C228" s="63"/>
      <c r="D228" s="61"/>
      <c r="E228" s="61"/>
      <c r="F228" s="61"/>
      <c r="G228" s="61"/>
      <c r="H228" s="61"/>
      <c r="I228" s="61"/>
      <c r="J228" s="61"/>
      <c r="K228" s="61"/>
      <c r="L228" s="64"/>
      <c r="M228" s="62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</row>
    <row r="229" spans="1:34" ht="36" customHeight="1">
      <c r="A229" s="61"/>
      <c r="B229" s="61"/>
      <c r="C229" s="63"/>
      <c r="D229" s="61"/>
      <c r="E229" s="61"/>
      <c r="F229" s="61"/>
      <c r="G229" s="61"/>
      <c r="H229" s="61"/>
      <c r="I229" s="61"/>
      <c r="J229" s="61"/>
      <c r="K229" s="61"/>
      <c r="L229" s="64"/>
      <c r="M229" s="62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</row>
    <row r="230" spans="1:34" ht="36" customHeight="1">
      <c r="A230" s="61"/>
      <c r="B230" s="61"/>
      <c r="C230" s="63"/>
      <c r="D230" s="61"/>
      <c r="E230" s="61"/>
      <c r="F230" s="61"/>
      <c r="G230" s="61"/>
      <c r="H230" s="61"/>
      <c r="I230" s="61"/>
      <c r="J230" s="61"/>
      <c r="K230" s="61"/>
      <c r="L230" s="64"/>
      <c r="M230" s="62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</row>
    <row r="231" spans="1:34" ht="36" customHeight="1">
      <c r="A231" s="61"/>
      <c r="B231" s="61"/>
      <c r="C231" s="63"/>
      <c r="D231" s="61"/>
      <c r="E231" s="61"/>
      <c r="F231" s="61"/>
      <c r="G231" s="61"/>
      <c r="H231" s="61"/>
      <c r="I231" s="61"/>
      <c r="J231" s="61"/>
      <c r="K231" s="61"/>
      <c r="L231" s="64"/>
      <c r="M231" s="62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</row>
    <row r="232" spans="1:34" ht="36" customHeight="1">
      <c r="A232" s="61"/>
      <c r="B232" s="61"/>
      <c r="C232" s="63"/>
      <c r="D232" s="61"/>
      <c r="E232" s="61"/>
      <c r="F232" s="61"/>
      <c r="G232" s="61"/>
      <c r="H232" s="61"/>
      <c r="I232" s="61"/>
      <c r="J232" s="61"/>
      <c r="K232" s="61"/>
      <c r="L232" s="64"/>
      <c r="M232" s="62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</row>
    <row r="233" spans="1:34" ht="36" customHeight="1">
      <c r="A233" s="61"/>
      <c r="B233" s="61"/>
      <c r="C233" s="63"/>
      <c r="D233" s="61"/>
      <c r="E233" s="61"/>
      <c r="F233" s="61"/>
      <c r="G233" s="61"/>
      <c r="H233" s="61"/>
      <c r="I233" s="61"/>
      <c r="J233" s="61"/>
      <c r="K233" s="61"/>
      <c r="L233" s="64"/>
      <c r="M233" s="62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</row>
    <row r="234" spans="1:34" ht="36" customHeight="1">
      <c r="A234" s="61"/>
      <c r="B234" s="61"/>
      <c r="C234" s="63"/>
      <c r="D234" s="61"/>
      <c r="E234" s="61"/>
      <c r="F234" s="61"/>
      <c r="G234" s="61"/>
      <c r="H234" s="61"/>
      <c r="I234" s="61"/>
      <c r="J234" s="61"/>
      <c r="K234" s="61"/>
      <c r="L234" s="64"/>
      <c r="M234" s="62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</row>
    <row r="235" spans="1:34" ht="36" customHeight="1">
      <c r="A235" s="61"/>
      <c r="B235" s="61"/>
      <c r="C235" s="63"/>
      <c r="D235" s="61"/>
      <c r="E235" s="61"/>
      <c r="F235" s="61"/>
      <c r="G235" s="61"/>
      <c r="H235" s="61"/>
      <c r="I235" s="61"/>
      <c r="J235" s="61"/>
      <c r="K235" s="61"/>
      <c r="L235" s="64"/>
      <c r="M235" s="62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</row>
    <row r="236" spans="1:34" ht="36" customHeight="1">
      <c r="A236" s="61"/>
      <c r="B236" s="61"/>
      <c r="C236" s="63"/>
      <c r="D236" s="61"/>
      <c r="E236" s="61"/>
      <c r="F236" s="61"/>
      <c r="G236" s="61"/>
      <c r="H236" s="61"/>
      <c r="I236" s="61"/>
      <c r="J236" s="61"/>
      <c r="K236" s="61"/>
      <c r="L236" s="64"/>
      <c r="M236" s="62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</row>
    <row r="237" spans="1:34" ht="36" customHeight="1">
      <c r="A237" s="61"/>
      <c r="B237" s="61"/>
      <c r="C237" s="63"/>
      <c r="D237" s="61"/>
      <c r="E237" s="61"/>
      <c r="F237" s="61"/>
      <c r="G237" s="61"/>
      <c r="H237" s="61"/>
      <c r="I237" s="61"/>
      <c r="J237" s="61"/>
      <c r="K237" s="61"/>
      <c r="L237" s="64"/>
      <c r="M237" s="62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</row>
    <row r="238" spans="1:34" ht="36" customHeight="1">
      <c r="A238" s="61"/>
      <c r="B238" s="61"/>
      <c r="C238" s="63"/>
      <c r="D238" s="61"/>
      <c r="E238" s="61"/>
      <c r="F238" s="61"/>
      <c r="G238" s="61"/>
      <c r="H238" s="61"/>
      <c r="I238" s="61"/>
      <c r="J238" s="61"/>
      <c r="K238" s="61"/>
      <c r="L238" s="64"/>
      <c r="M238" s="62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</row>
    <row r="239" spans="1:34" ht="36" customHeight="1">
      <c r="A239" s="61"/>
      <c r="B239" s="61"/>
      <c r="C239" s="63"/>
      <c r="D239" s="61"/>
      <c r="E239" s="61"/>
      <c r="F239" s="61"/>
      <c r="G239" s="61"/>
      <c r="H239" s="61"/>
      <c r="I239" s="61"/>
      <c r="J239" s="61"/>
      <c r="K239" s="61"/>
      <c r="L239" s="64"/>
      <c r="M239" s="62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</row>
    <row r="240" spans="1:34" ht="36" customHeight="1">
      <c r="A240" s="61"/>
      <c r="B240" s="61"/>
      <c r="C240" s="63"/>
      <c r="D240" s="61"/>
      <c r="E240" s="61"/>
      <c r="F240" s="61"/>
      <c r="G240" s="61"/>
      <c r="H240" s="61"/>
      <c r="I240" s="61"/>
      <c r="J240" s="61"/>
      <c r="K240" s="61"/>
      <c r="L240" s="64"/>
      <c r="M240" s="62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</row>
    <row r="241" spans="1:34" ht="36" customHeight="1">
      <c r="A241" s="61"/>
      <c r="B241" s="61"/>
      <c r="C241" s="63"/>
      <c r="D241" s="61"/>
      <c r="E241" s="61"/>
      <c r="F241" s="61"/>
      <c r="G241" s="61"/>
      <c r="H241" s="61"/>
      <c r="I241" s="61"/>
      <c r="J241" s="61"/>
      <c r="K241" s="61"/>
      <c r="L241" s="64"/>
      <c r="M241" s="62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</row>
    <row r="242" spans="1:34" ht="36" customHeight="1">
      <c r="A242" s="61"/>
      <c r="B242" s="61"/>
      <c r="C242" s="63"/>
      <c r="D242" s="61"/>
      <c r="E242" s="61"/>
      <c r="F242" s="61"/>
      <c r="G242" s="61"/>
      <c r="H242" s="61"/>
      <c r="I242" s="61"/>
      <c r="J242" s="61"/>
      <c r="K242" s="61"/>
      <c r="L242" s="64"/>
      <c r="M242" s="62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</row>
    <row r="243" spans="1:34" ht="36" customHeight="1">
      <c r="A243" s="61"/>
      <c r="B243" s="61"/>
      <c r="C243" s="63"/>
      <c r="D243" s="61"/>
      <c r="E243" s="61"/>
      <c r="F243" s="61"/>
      <c r="G243" s="61"/>
      <c r="H243" s="61"/>
      <c r="I243" s="61"/>
      <c r="J243" s="61"/>
      <c r="K243" s="61"/>
      <c r="L243" s="64"/>
      <c r="M243" s="62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</row>
    <row r="244" spans="1:34" ht="36" customHeight="1">
      <c r="A244" s="61"/>
      <c r="B244" s="61"/>
      <c r="C244" s="63"/>
      <c r="D244" s="61"/>
      <c r="E244" s="61"/>
      <c r="F244" s="61"/>
      <c r="G244" s="61"/>
      <c r="H244" s="61"/>
      <c r="I244" s="61"/>
      <c r="J244" s="61"/>
      <c r="K244" s="61"/>
      <c r="L244" s="64"/>
      <c r="M244" s="62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</row>
    <row r="245" spans="1:34" ht="36" customHeight="1">
      <c r="A245" s="61"/>
      <c r="B245" s="61"/>
      <c r="C245" s="63"/>
      <c r="D245" s="61"/>
      <c r="E245" s="61"/>
      <c r="F245" s="61"/>
      <c r="G245" s="61"/>
      <c r="H245" s="61"/>
      <c r="I245" s="61"/>
      <c r="J245" s="61"/>
      <c r="K245" s="61"/>
      <c r="L245" s="64"/>
      <c r="M245" s="62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</row>
    <row r="246" spans="1:34" ht="36" customHeight="1">
      <c r="A246" s="61"/>
      <c r="B246" s="61"/>
      <c r="C246" s="63"/>
      <c r="D246" s="61"/>
      <c r="E246" s="61"/>
      <c r="F246" s="61"/>
      <c r="G246" s="61"/>
      <c r="H246" s="61"/>
      <c r="I246" s="61"/>
      <c r="J246" s="61"/>
      <c r="K246" s="61"/>
      <c r="L246" s="64"/>
      <c r="M246" s="62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</row>
    <row r="247" spans="1:34" ht="36" customHeight="1">
      <c r="A247" s="61"/>
      <c r="B247" s="61"/>
      <c r="C247" s="63"/>
      <c r="D247" s="61"/>
      <c r="E247" s="61"/>
      <c r="F247" s="61"/>
      <c r="G247" s="61"/>
      <c r="H247" s="61"/>
      <c r="I247" s="61"/>
      <c r="J247" s="61"/>
      <c r="K247" s="61"/>
      <c r="L247" s="64"/>
      <c r="M247" s="62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</row>
    <row r="248" spans="1:34" ht="36" customHeight="1">
      <c r="A248" s="61"/>
      <c r="B248" s="61"/>
      <c r="C248" s="63"/>
      <c r="D248" s="61"/>
      <c r="E248" s="61"/>
      <c r="F248" s="61"/>
      <c r="G248" s="61"/>
      <c r="H248" s="61"/>
      <c r="I248" s="61"/>
      <c r="J248" s="61"/>
      <c r="K248" s="61"/>
      <c r="L248" s="64"/>
      <c r="M248" s="62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</row>
    <row r="249" spans="1:34" ht="36" customHeight="1">
      <c r="A249" s="61"/>
      <c r="B249" s="61"/>
      <c r="C249" s="63"/>
      <c r="D249" s="61"/>
      <c r="E249" s="61"/>
      <c r="F249" s="61"/>
      <c r="G249" s="61"/>
      <c r="H249" s="61"/>
      <c r="I249" s="61"/>
      <c r="J249" s="61"/>
      <c r="K249" s="61"/>
      <c r="L249" s="64"/>
      <c r="M249" s="62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</row>
    <row r="250" spans="1:34" ht="36" customHeight="1">
      <c r="A250" s="61"/>
      <c r="B250" s="61"/>
      <c r="C250" s="63"/>
      <c r="D250" s="61"/>
      <c r="E250" s="61"/>
      <c r="F250" s="61"/>
      <c r="G250" s="61"/>
      <c r="H250" s="61"/>
      <c r="I250" s="61"/>
      <c r="J250" s="61"/>
      <c r="K250" s="61"/>
      <c r="L250" s="64"/>
      <c r="M250" s="62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</row>
    <row r="251" spans="1:34" ht="36" customHeight="1">
      <c r="A251" s="61"/>
      <c r="B251" s="61"/>
      <c r="C251" s="63"/>
      <c r="D251" s="61"/>
      <c r="E251" s="61"/>
      <c r="F251" s="61"/>
      <c r="G251" s="61"/>
      <c r="H251" s="61"/>
      <c r="I251" s="61"/>
      <c r="J251" s="61"/>
      <c r="K251" s="61"/>
      <c r="L251" s="64"/>
      <c r="M251" s="62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</row>
    <row r="252" spans="1:34" ht="36" customHeight="1">
      <c r="A252" s="61"/>
      <c r="B252" s="61"/>
      <c r="C252" s="63"/>
      <c r="D252" s="61"/>
      <c r="E252" s="61"/>
      <c r="F252" s="61"/>
      <c r="G252" s="61"/>
      <c r="H252" s="61"/>
      <c r="I252" s="61"/>
      <c r="J252" s="61"/>
      <c r="K252" s="61"/>
      <c r="L252" s="64"/>
      <c r="M252" s="62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</row>
    <row r="253" spans="1:34" ht="36" customHeight="1">
      <c r="A253" s="61"/>
      <c r="B253" s="61"/>
      <c r="C253" s="63"/>
      <c r="D253" s="61"/>
      <c r="E253" s="61"/>
      <c r="F253" s="61"/>
      <c r="G253" s="61"/>
      <c r="H253" s="61"/>
      <c r="I253" s="61"/>
      <c r="J253" s="61"/>
      <c r="K253" s="61"/>
      <c r="L253" s="64"/>
      <c r="M253" s="62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</row>
    <row r="254" spans="1:34" ht="36" customHeight="1">
      <c r="A254" s="61"/>
      <c r="B254" s="61"/>
      <c r="C254" s="63"/>
      <c r="D254" s="61"/>
      <c r="E254" s="61"/>
      <c r="F254" s="61"/>
      <c r="G254" s="61"/>
      <c r="H254" s="61"/>
      <c r="I254" s="61"/>
      <c r="J254" s="61"/>
      <c r="K254" s="61"/>
      <c r="L254" s="64"/>
      <c r="M254" s="62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</row>
    <row r="255" spans="1:34" ht="36" customHeight="1">
      <c r="A255" s="61"/>
      <c r="B255" s="61"/>
      <c r="C255" s="63"/>
      <c r="D255" s="61"/>
      <c r="E255" s="61"/>
      <c r="F255" s="61"/>
      <c r="G255" s="61"/>
      <c r="H255" s="61"/>
      <c r="I255" s="61"/>
      <c r="J255" s="61"/>
      <c r="K255" s="61"/>
      <c r="L255" s="64"/>
      <c r="M255" s="62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</row>
    <row r="256" spans="1:34" ht="36" customHeight="1">
      <c r="A256" s="61"/>
      <c r="B256" s="61"/>
      <c r="C256" s="63"/>
      <c r="D256" s="61"/>
      <c r="E256" s="61"/>
      <c r="F256" s="61"/>
      <c r="G256" s="61"/>
      <c r="H256" s="61"/>
      <c r="I256" s="61"/>
      <c r="J256" s="61"/>
      <c r="K256" s="61"/>
      <c r="L256" s="64"/>
      <c r="M256" s="62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</row>
    <row r="257" spans="1:34" ht="36" customHeight="1">
      <c r="A257" s="61"/>
      <c r="B257" s="61"/>
      <c r="C257" s="63"/>
      <c r="D257" s="61"/>
      <c r="E257" s="61"/>
      <c r="F257" s="61"/>
      <c r="G257" s="61"/>
      <c r="H257" s="61"/>
      <c r="I257" s="61"/>
      <c r="J257" s="61"/>
      <c r="K257" s="61"/>
      <c r="L257" s="64"/>
      <c r="M257" s="62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</row>
    <row r="258" spans="1:34" ht="36" customHeight="1">
      <c r="A258" s="61"/>
      <c r="B258" s="61"/>
      <c r="C258" s="63"/>
      <c r="D258" s="61"/>
      <c r="E258" s="61"/>
      <c r="F258" s="61"/>
      <c r="G258" s="61"/>
      <c r="H258" s="61"/>
      <c r="I258" s="61"/>
      <c r="J258" s="61"/>
      <c r="K258" s="61"/>
      <c r="L258" s="64"/>
      <c r="M258" s="62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</row>
    <row r="259" spans="1:34" ht="36" customHeight="1">
      <c r="A259" s="61"/>
      <c r="B259" s="61"/>
      <c r="C259" s="63"/>
      <c r="D259" s="61"/>
      <c r="E259" s="61"/>
      <c r="F259" s="61"/>
      <c r="G259" s="61"/>
      <c r="H259" s="61"/>
      <c r="I259" s="61"/>
      <c r="J259" s="61"/>
      <c r="K259" s="61"/>
      <c r="L259" s="64"/>
      <c r="M259" s="62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</row>
    <row r="260" spans="1:34" ht="36" customHeight="1">
      <c r="A260" s="61"/>
      <c r="B260" s="61"/>
      <c r="C260" s="63"/>
      <c r="D260" s="61"/>
      <c r="E260" s="61"/>
      <c r="F260" s="61"/>
      <c r="G260" s="61"/>
      <c r="H260" s="61"/>
      <c r="I260" s="61"/>
      <c r="J260" s="61"/>
      <c r="K260" s="61"/>
      <c r="L260" s="64"/>
      <c r="M260" s="62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</row>
    <row r="261" spans="1:34" ht="36" customHeight="1">
      <c r="A261" s="61"/>
      <c r="B261" s="61"/>
      <c r="C261" s="63"/>
      <c r="D261" s="61"/>
      <c r="E261" s="61"/>
      <c r="F261" s="61"/>
      <c r="G261" s="61"/>
      <c r="H261" s="61"/>
      <c r="I261" s="61"/>
      <c r="J261" s="61"/>
      <c r="K261" s="61"/>
      <c r="L261" s="64"/>
      <c r="M261" s="62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</row>
    <row r="262" spans="1:34" ht="36" customHeight="1">
      <c r="A262" s="61"/>
      <c r="B262" s="61"/>
      <c r="C262" s="63"/>
      <c r="D262" s="61"/>
      <c r="E262" s="61"/>
      <c r="F262" s="61"/>
      <c r="G262" s="61"/>
      <c r="H262" s="61"/>
      <c r="I262" s="61"/>
      <c r="J262" s="61"/>
      <c r="K262" s="61"/>
      <c r="L262" s="64"/>
      <c r="M262" s="62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</row>
    <row r="263" spans="1:34" ht="36" customHeight="1">
      <c r="A263" s="61"/>
      <c r="B263" s="61"/>
      <c r="C263" s="63"/>
      <c r="D263" s="61"/>
      <c r="E263" s="61"/>
      <c r="F263" s="61"/>
      <c r="G263" s="61"/>
      <c r="H263" s="61"/>
      <c r="I263" s="61"/>
      <c r="J263" s="61"/>
      <c r="K263" s="61"/>
      <c r="L263" s="64"/>
      <c r="M263" s="62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</row>
    <row r="264" spans="1:34" ht="36" customHeight="1">
      <c r="A264" s="61"/>
      <c r="B264" s="61"/>
      <c r="C264" s="63"/>
      <c r="D264" s="61"/>
      <c r="E264" s="61"/>
      <c r="F264" s="61"/>
      <c r="G264" s="61"/>
      <c r="H264" s="61"/>
      <c r="I264" s="61"/>
      <c r="J264" s="61"/>
      <c r="K264" s="61"/>
      <c r="L264" s="64"/>
      <c r="M264" s="62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</row>
    <row r="265" spans="1:34" ht="36" customHeight="1">
      <c r="A265" s="61"/>
      <c r="B265" s="61"/>
      <c r="C265" s="63"/>
      <c r="D265" s="61"/>
      <c r="E265" s="61"/>
      <c r="F265" s="61"/>
      <c r="G265" s="61"/>
      <c r="H265" s="61"/>
      <c r="I265" s="61"/>
      <c r="J265" s="61"/>
      <c r="K265" s="61"/>
      <c r="L265" s="64"/>
      <c r="M265" s="62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</row>
    <row r="266" spans="1:34" ht="36" customHeight="1">
      <c r="A266" s="61"/>
      <c r="B266" s="61"/>
      <c r="C266" s="63"/>
      <c r="D266" s="61"/>
      <c r="E266" s="61"/>
      <c r="F266" s="61"/>
      <c r="G266" s="61"/>
      <c r="H266" s="61"/>
      <c r="I266" s="61"/>
      <c r="J266" s="61"/>
      <c r="K266" s="61"/>
      <c r="L266" s="64"/>
      <c r="M266" s="62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</row>
    <row r="267" spans="1:34" ht="36" customHeight="1">
      <c r="A267" s="61"/>
      <c r="B267" s="61"/>
      <c r="C267" s="63"/>
      <c r="D267" s="61"/>
      <c r="E267" s="61"/>
      <c r="F267" s="61"/>
      <c r="G267" s="61"/>
      <c r="H267" s="61"/>
      <c r="I267" s="61"/>
      <c r="J267" s="61"/>
      <c r="K267" s="61"/>
      <c r="L267" s="64"/>
      <c r="M267" s="62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</row>
    <row r="268" spans="1:34" ht="36" customHeight="1">
      <c r="A268" s="61"/>
      <c r="B268" s="61"/>
      <c r="C268" s="63"/>
      <c r="D268" s="61"/>
      <c r="E268" s="61"/>
      <c r="F268" s="61"/>
      <c r="G268" s="61"/>
      <c r="H268" s="61"/>
      <c r="I268" s="61"/>
      <c r="J268" s="61"/>
      <c r="K268" s="61"/>
      <c r="L268" s="64"/>
      <c r="M268" s="62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</row>
    <row r="269" spans="1:34" ht="36" customHeight="1">
      <c r="A269" s="61"/>
      <c r="B269" s="61"/>
      <c r="C269" s="63"/>
      <c r="D269" s="61"/>
      <c r="E269" s="61"/>
      <c r="F269" s="61"/>
      <c r="G269" s="61"/>
      <c r="H269" s="61"/>
      <c r="I269" s="61"/>
      <c r="J269" s="61"/>
      <c r="K269" s="61"/>
      <c r="L269" s="64"/>
      <c r="M269" s="62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</row>
    <row r="270" spans="1:34" ht="36" customHeight="1">
      <c r="A270" s="61"/>
      <c r="B270" s="61"/>
      <c r="C270" s="63"/>
      <c r="D270" s="61"/>
      <c r="E270" s="61"/>
      <c r="F270" s="61"/>
      <c r="G270" s="61"/>
      <c r="H270" s="61"/>
      <c r="I270" s="61"/>
      <c r="J270" s="61"/>
      <c r="K270" s="61"/>
      <c r="L270" s="64"/>
      <c r="M270" s="62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</row>
    <row r="271" spans="1:34" ht="36" customHeight="1">
      <c r="A271" s="61"/>
      <c r="B271" s="61"/>
      <c r="C271" s="63"/>
      <c r="D271" s="61"/>
      <c r="E271" s="61"/>
      <c r="F271" s="61"/>
      <c r="G271" s="61"/>
      <c r="H271" s="61"/>
      <c r="I271" s="61"/>
      <c r="J271" s="61"/>
      <c r="K271" s="61"/>
      <c r="L271" s="64"/>
      <c r="M271" s="62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</row>
    <row r="272" spans="1:34" ht="36" customHeight="1">
      <c r="A272" s="61"/>
      <c r="B272" s="61"/>
      <c r="C272" s="63"/>
      <c r="D272" s="61"/>
      <c r="E272" s="61"/>
      <c r="F272" s="61"/>
      <c r="G272" s="61"/>
      <c r="H272" s="61"/>
      <c r="I272" s="61"/>
      <c r="J272" s="61"/>
      <c r="K272" s="61"/>
      <c r="L272" s="64"/>
      <c r="M272" s="62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</row>
    <row r="273" spans="1:34" ht="36" customHeight="1">
      <c r="A273" s="61"/>
      <c r="B273" s="61"/>
      <c r="C273" s="63"/>
      <c r="D273" s="61"/>
      <c r="E273" s="61"/>
      <c r="F273" s="61"/>
      <c r="G273" s="61"/>
      <c r="H273" s="61"/>
      <c r="I273" s="61"/>
      <c r="J273" s="61"/>
      <c r="K273" s="61"/>
      <c r="L273" s="64"/>
      <c r="M273" s="62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</row>
    <row r="274" spans="1:34" ht="36" customHeight="1">
      <c r="A274" s="61"/>
      <c r="B274" s="61"/>
      <c r="C274" s="63"/>
      <c r="D274" s="61"/>
      <c r="E274" s="61"/>
      <c r="F274" s="61"/>
      <c r="G274" s="61"/>
      <c r="H274" s="61"/>
      <c r="I274" s="61"/>
      <c r="J274" s="61"/>
      <c r="K274" s="61"/>
      <c r="L274" s="64"/>
      <c r="M274" s="62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</row>
    <row r="275" spans="1:34" ht="36" customHeight="1">
      <c r="A275" s="61"/>
      <c r="B275" s="61"/>
      <c r="C275" s="63"/>
      <c r="D275" s="61"/>
      <c r="E275" s="61"/>
      <c r="F275" s="61"/>
      <c r="G275" s="61"/>
      <c r="H275" s="61"/>
      <c r="I275" s="61"/>
      <c r="J275" s="61"/>
      <c r="K275" s="61"/>
      <c r="L275" s="64"/>
      <c r="M275" s="62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</row>
    <row r="276" spans="1:34" ht="36" customHeight="1">
      <c r="A276" s="61"/>
      <c r="B276" s="61"/>
      <c r="C276" s="63"/>
      <c r="D276" s="61"/>
      <c r="E276" s="61"/>
      <c r="F276" s="61"/>
      <c r="G276" s="61"/>
      <c r="H276" s="61"/>
      <c r="I276" s="61"/>
      <c r="J276" s="61"/>
      <c r="K276" s="61"/>
      <c r="L276" s="64"/>
      <c r="M276" s="62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</row>
    <row r="277" spans="1:34" ht="36" customHeight="1">
      <c r="A277" s="61"/>
      <c r="B277" s="61"/>
      <c r="C277" s="63"/>
      <c r="D277" s="61"/>
      <c r="E277" s="61"/>
      <c r="F277" s="61"/>
      <c r="G277" s="61"/>
      <c r="H277" s="61"/>
      <c r="I277" s="61"/>
      <c r="J277" s="61"/>
      <c r="K277" s="61"/>
      <c r="L277" s="64"/>
      <c r="M277" s="62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</row>
    <row r="278" spans="1:34" ht="36" customHeight="1">
      <c r="A278" s="61"/>
      <c r="B278" s="61"/>
      <c r="C278" s="63"/>
      <c r="D278" s="61"/>
      <c r="E278" s="61"/>
      <c r="F278" s="61"/>
      <c r="G278" s="61"/>
      <c r="H278" s="61"/>
      <c r="I278" s="61"/>
      <c r="J278" s="61"/>
      <c r="K278" s="61"/>
      <c r="L278" s="64"/>
      <c r="M278" s="62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</row>
    <row r="279" spans="1:34" ht="36" customHeight="1">
      <c r="A279" s="61"/>
      <c r="B279" s="61"/>
      <c r="C279" s="63"/>
      <c r="D279" s="61"/>
      <c r="E279" s="61"/>
      <c r="F279" s="61"/>
      <c r="G279" s="61"/>
      <c r="H279" s="61"/>
      <c r="I279" s="61"/>
      <c r="J279" s="61"/>
      <c r="K279" s="61"/>
      <c r="L279" s="64"/>
      <c r="M279" s="62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</row>
    <row r="280" spans="1:34" ht="36" customHeight="1">
      <c r="A280" s="61"/>
      <c r="B280" s="61"/>
      <c r="C280" s="63"/>
      <c r="D280" s="61"/>
      <c r="E280" s="61"/>
      <c r="F280" s="61"/>
      <c r="G280" s="61"/>
      <c r="H280" s="61"/>
      <c r="I280" s="61"/>
      <c r="J280" s="61"/>
      <c r="K280" s="61"/>
      <c r="L280" s="64"/>
      <c r="M280" s="62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</row>
    <row r="281" spans="1:34" ht="36" customHeight="1">
      <c r="A281" s="61"/>
      <c r="B281" s="61"/>
      <c r="C281" s="63"/>
      <c r="D281" s="61"/>
      <c r="E281" s="61"/>
      <c r="F281" s="61"/>
      <c r="G281" s="61"/>
      <c r="H281" s="61"/>
      <c r="I281" s="61"/>
      <c r="J281" s="61"/>
      <c r="K281" s="61"/>
      <c r="L281" s="64"/>
      <c r="M281" s="62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</row>
    <row r="282" spans="1:34" ht="36" customHeight="1">
      <c r="A282" s="61"/>
      <c r="B282" s="61"/>
      <c r="C282" s="63"/>
      <c r="D282" s="61"/>
      <c r="E282" s="61"/>
      <c r="F282" s="61"/>
      <c r="G282" s="61"/>
      <c r="H282" s="61"/>
      <c r="I282" s="61"/>
      <c r="J282" s="61"/>
      <c r="K282" s="61"/>
      <c r="L282" s="64"/>
      <c r="M282" s="62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</row>
    <row r="283" spans="1:34" ht="36" customHeight="1">
      <c r="A283" s="61"/>
      <c r="B283" s="61"/>
      <c r="C283" s="63"/>
      <c r="D283" s="61"/>
      <c r="E283" s="61"/>
      <c r="F283" s="61"/>
      <c r="G283" s="61"/>
      <c r="H283" s="61"/>
      <c r="I283" s="61"/>
      <c r="J283" s="61"/>
      <c r="K283" s="61"/>
      <c r="L283" s="64"/>
      <c r="M283" s="62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</row>
    <row r="284" spans="1:34" ht="36" customHeight="1">
      <c r="A284" s="61"/>
      <c r="B284" s="61"/>
      <c r="C284" s="63"/>
      <c r="D284" s="61"/>
      <c r="E284" s="61"/>
      <c r="F284" s="61"/>
      <c r="G284" s="61"/>
      <c r="H284" s="61"/>
      <c r="I284" s="61"/>
      <c r="J284" s="61"/>
      <c r="K284" s="61"/>
      <c r="L284" s="64"/>
      <c r="M284" s="62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</row>
    <row r="285" spans="1:34" ht="36" customHeight="1">
      <c r="A285" s="61"/>
      <c r="B285" s="61"/>
      <c r="C285" s="63"/>
      <c r="D285" s="61"/>
      <c r="E285" s="61"/>
      <c r="F285" s="61"/>
      <c r="G285" s="61"/>
      <c r="H285" s="61"/>
      <c r="I285" s="61"/>
      <c r="J285" s="61"/>
      <c r="K285" s="61"/>
      <c r="L285" s="64"/>
      <c r="M285" s="62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</row>
    <row r="286" spans="1:34" ht="36" customHeight="1">
      <c r="A286" s="61"/>
      <c r="B286" s="61"/>
      <c r="C286" s="63"/>
      <c r="D286" s="61"/>
      <c r="E286" s="61"/>
      <c r="F286" s="61"/>
      <c r="G286" s="61"/>
      <c r="H286" s="61"/>
      <c r="I286" s="61"/>
      <c r="J286" s="61"/>
      <c r="K286" s="61"/>
      <c r="L286" s="64"/>
      <c r="M286" s="62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</row>
    <row r="287" spans="1:34" ht="36" customHeight="1">
      <c r="A287" s="61"/>
      <c r="B287" s="61"/>
      <c r="C287" s="63"/>
      <c r="D287" s="61"/>
      <c r="E287" s="61"/>
      <c r="F287" s="61"/>
      <c r="G287" s="61"/>
      <c r="H287" s="61"/>
      <c r="I287" s="61"/>
      <c r="J287" s="61"/>
      <c r="K287" s="61"/>
      <c r="L287" s="64"/>
      <c r="M287" s="62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</row>
    <row r="288" spans="1:34" ht="36" customHeight="1">
      <c r="A288" s="61"/>
      <c r="B288" s="61"/>
      <c r="C288" s="63"/>
      <c r="D288" s="61"/>
      <c r="E288" s="61"/>
      <c r="F288" s="61"/>
      <c r="G288" s="61"/>
      <c r="H288" s="61"/>
      <c r="I288" s="61"/>
      <c r="J288" s="61"/>
      <c r="K288" s="61"/>
      <c r="L288" s="64"/>
      <c r="M288" s="62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</row>
    <row r="289" spans="1:34" ht="36" customHeight="1">
      <c r="A289" s="61"/>
      <c r="B289" s="61"/>
      <c r="C289" s="63"/>
      <c r="D289" s="61"/>
      <c r="E289" s="61"/>
      <c r="F289" s="61"/>
      <c r="G289" s="61"/>
      <c r="H289" s="61"/>
      <c r="I289" s="61"/>
      <c r="J289" s="61"/>
      <c r="K289" s="61"/>
      <c r="L289" s="64"/>
      <c r="M289" s="62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</row>
    <row r="290" spans="1:34" ht="36" customHeight="1">
      <c r="A290" s="61"/>
      <c r="B290" s="61"/>
      <c r="C290" s="63"/>
      <c r="D290" s="61"/>
      <c r="E290" s="61"/>
      <c r="F290" s="61"/>
      <c r="G290" s="61"/>
      <c r="H290" s="61"/>
      <c r="I290" s="61"/>
      <c r="J290" s="61"/>
      <c r="K290" s="61"/>
      <c r="L290" s="64"/>
      <c r="M290" s="62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</row>
    <row r="291" spans="1:34" ht="36" customHeight="1">
      <c r="A291" s="61"/>
      <c r="B291" s="61"/>
      <c r="C291" s="63"/>
      <c r="D291" s="61"/>
      <c r="E291" s="61"/>
      <c r="F291" s="61"/>
      <c r="G291" s="61"/>
      <c r="H291" s="61"/>
      <c r="I291" s="61"/>
      <c r="J291" s="61"/>
      <c r="K291" s="61"/>
      <c r="L291" s="64"/>
      <c r="M291" s="62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</row>
    <row r="292" spans="1:34" ht="36" customHeight="1">
      <c r="A292" s="61"/>
      <c r="B292" s="61"/>
      <c r="C292" s="63"/>
      <c r="D292" s="61"/>
      <c r="E292" s="61"/>
      <c r="F292" s="61"/>
      <c r="G292" s="61"/>
      <c r="H292" s="61"/>
      <c r="I292" s="61"/>
      <c r="J292" s="61"/>
      <c r="K292" s="61"/>
      <c r="L292" s="64"/>
      <c r="M292" s="62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</row>
    <row r="293" spans="1:34" ht="36" customHeight="1">
      <c r="A293" s="61"/>
      <c r="B293" s="61"/>
      <c r="C293" s="63"/>
      <c r="D293" s="61"/>
      <c r="E293" s="61"/>
      <c r="F293" s="61"/>
      <c r="G293" s="61"/>
      <c r="H293" s="61"/>
      <c r="I293" s="61"/>
      <c r="J293" s="61"/>
      <c r="K293" s="61"/>
      <c r="L293" s="64"/>
      <c r="M293" s="62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</row>
    <row r="294" spans="1:34" ht="36" customHeight="1">
      <c r="A294" s="61"/>
      <c r="B294" s="61"/>
      <c r="C294" s="63"/>
      <c r="D294" s="61"/>
      <c r="E294" s="61"/>
      <c r="F294" s="61"/>
      <c r="G294" s="61"/>
      <c r="H294" s="61"/>
      <c r="I294" s="61"/>
      <c r="J294" s="61"/>
      <c r="K294" s="61"/>
      <c r="L294" s="64"/>
      <c r="M294" s="62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</row>
    <row r="295" spans="1:34" ht="36" customHeight="1">
      <c r="A295" s="61"/>
      <c r="B295" s="61"/>
      <c r="C295" s="63"/>
      <c r="D295" s="61"/>
      <c r="E295" s="61"/>
      <c r="F295" s="61"/>
      <c r="G295" s="61"/>
      <c r="H295" s="61"/>
      <c r="I295" s="61"/>
      <c r="J295" s="61"/>
      <c r="K295" s="61"/>
      <c r="L295" s="64"/>
      <c r="M295" s="62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</row>
    <row r="296" spans="1:34" ht="36" customHeight="1">
      <c r="A296" s="61"/>
      <c r="B296" s="61"/>
      <c r="C296" s="63"/>
      <c r="D296" s="61"/>
      <c r="E296" s="61"/>
      <c r="F296" s="61"/>
      <c r="G296" s="61"/>
      <c r="H296" s="61"/>
      <c r="I296" s="61"/>
      <c r="J296" s="61"/>
      <c r="K296" s="61"/>
      <c r="L296" s="64"/>
      <c r="M296" s="62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</row>
    <row r="297" spans="1:34" ht="36" customHeight="1">
      <c r="A297" s="61"/>
      <c r="B297" s="61"/>
      <c r="C297" s="63"/>
      <c r="D297" s="61"/>
      <c r="E297" s="61"/>
      <c r="F297" s="61"/>
      <c r="G297" s="61"/>
      <c r="H297" s="61"/>
      <c r="I297" s="61"/>
      <c r="J297" s="61"/>
      <c r="K297" s="61"/>
      <c r="L297" s="64"/>
      <c r="M297" s="62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</row>
    <row r="298" spans="1:34" ht="36" customHeight="1">
      <c r="A298" s="61"/>
      <c r="B298" s="61"/>
      <c r="C298" s="63"/>
      <c r="D298" s="61"/>
      <c r="E298" s="61"/>
      <c r="F298" s="61"/>
      <c r="G298" s="61"/>
      <c r="H298" s="61"/>
      <c r="I298" s="61"/>
      <c r="J298" s="61"/>
      <c r="K298" s="61"/>
      <c r="L298" s="64"/>
      <c r="M298" s="62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</row>
    <row r="299" spans="1:34" ht="36" customHeight="1">
      <c r="A299" s="61"/>
      <c r="B299" s="61"/>
      <c r="C299" s="63"/>
      <c r="D299" s="61"/>
      <c r="E299" s="61"/>
      <c r="F299" s="61"/>
      <c r="G299" s="61"/>
      <c r="H299" s="61"/>
      <c r="I299" s="61"/>
      <c r="J299" s="61"/>
      <c r="K299" s="61"/>
      <c r="L299" s="64"/>
      <c r="M299" s="62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</row>
    <row r="300" spans="1:34" ht="36" customHeight="1">
      <c r="A300" s="61"/>
      <c r="B300" s="61"/>
      <c r="C300" s="63"/>
      <c r="D300" s="61"/>
      <c r="E300" s="61"/>
      <c r="F300" s="61"/>
      <c r="G300" s="61"/>
      <c r="H300" s="61"/>
      <c r="I300" s="61"/>
      <c r="J300" s="61"/>
      <c r="K300" s="61"/>
      <c r="L300" s="64"/>
      <c r="M300" s="62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</row>
    <row r="301" spans="1:34" ht="36" customHeight="1">
      <c r="A301" s="61"/>
      <c r="B301" s="61"/>
      <c r="C301" s="63"/>
      <c r="D301" s="61"/>
      <c r="E301" s="61"/>
      <c r="F301" s="61"/>
      <c r="G301" s="61"/>
      <c r="H301" s="61"/>
      <c r="I301" s="61"/>
      <c r="J301" s="61"/>
      <c r="K301" s="61"/>
      <c r="L301" s="64"/>
      <c r="M301" s="62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</row>
    <row r="302" spans="1:34" ht="36" customHeight="1">
      <c r="A302" s="61"/>
      <c r="B302" s="61"/>
      <c r="C302" s="63"/>
      <c r="D302" s="61"/>
      <c r="E302" s="61"/>
      <c r="F302" s="61"/>
      <c r="G302" s="61"/>
      <c r="H302" s="61"/>
      <c r="I302" s="61"/>
      <c r="J302" s="61"/>
      <c r="K302" s="61"/>
      <c r="L302" s="64"/>
      <c r="M302" s="62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</row>
    <row r="303" spans="1:34" ht="36" customHeight="1">
      <c r="A303" s="61"/>
      <c r="B303" s="61"/>
      <c r="C303" s="63"/>
      <c r="D303" s="61"/>
      <c r="E303" s="61"/>
      <c r="F303" s="61"/>
      <c r="G303" s="61"/>
      <c r="H303" s="61"/>
      <c r="I303" s="61"/>
      <c r="J303" s="61"/>
      <c r="K303" s="61"/>
      <c r="L303" s="64"/>
      <c r="M303" s="62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</row>
    <row r="304" spans="1:34" ht="36" customHeight="1">
      <c r="A304" s="61"/>
      <c r="B304" s="61"/>
      <c r="C304" s="63"/>
      <c r="D304" s="61"/>
      <c r="E304" s="61"/>
      <c r="F304" s="61"/>
      <c r="G304" s="61"/>
      <c r="H304" s="61"/>
      <c r="I304" s="61"/>
      <c r="J304" s="61"/>
      <c r="K304" s="61"/>
      <c r="L304" s="64"/>
      <c r="M304" s="62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</row>
    <row r="305" spans="1:34" ht="36" customHeight="1">
      <c r="A305" s="61"/>
      <c r="B305" s="61"/>
      <c r="C305" s="63"/>
      <c r="D305" s="61"/>
      <c r="E305" s="61"/>
      <c r="F305" s="61"/>
      <c r="G305" s="61"/>
      <c r="H305" s="61"/>
      <c r="I305" s="61"/>
      <c r="J305" s="61"/>
      <c r="K305" s="61"/>
      <c r="L305" s="64"/>
      <c r="M305" s="62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</row>
    <row r="306" spans="1:34" ht="36" customHeight="1">
      <c r="A306" s="61"/>
      <c r="B306" s="61"/>
      <c r="C306" s="63"/>
      <c r="D306" s="61"/>
      <c r="E306" s="61"/>
      <c r="F306" s="61"/>
      <c r="G306" s="61"/>
      <c r="H306" s="61"/>
      <c r="I306" s="61"/>
      <c r="J306" s="61"/>
      <c r="K306" s="61"/>
      <c r="L306" s="64"/>
      <c r="M306" s="62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</row>
    <row r="307" spans="1:34" ht="36" customHeight="1">
      <c r="A307" s="61"/>
      <c r="B307" s="61"/>
      <c r="C307" s="63"/>
      <c r="D307" s="61"/>
      <c r="E307" s="61"/>
      <c r="F307" s="61"/>
      <c r="G307" s="61"/>
      <c r="H307" s="61"/>
      <c r="I307" s="61"/>
      <c r="J307" s="61"/>
      <c r="K307" s="61"/>
      <c r="L307" s="64"/>
      <c r="M307" s="62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</row>
    <row r="308" spans="1:34" ht="36" customHeight="1">
      <c r="A308" s="61"/>
      <c r="B308" s="61"/>
      <c r="C308" s="63"/>
      <c r="D308" s="61"/>
      <c r="E308" s="61"/>
      <c r="F308" s="61"/>
      <c r="G308" s="61"/>
      <c r="H308" s="61"/>
      <c r="I308" s="61"/>
      <c r="J308" s="61"/>
      <c r="K308" s="61"/>
      <c r="L308" s="64"/>
      <c r="M308" s="62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</row>
    <row r="309" spans="1:34" ht="36" customHeight="1">
      <c r="A309" s="61"/>
      <c r="B309" s="61"/>
      <c r="C309" s="63"/>
      <c r="D309" s="61"/>
      <c r="E309" s="61"/>
      <c r="F309" s="61"/>
      <c r="G309" s="61"/>
      <c r="H309" s="61"/>
      <c r="I309" s="61"/>
      <c r="J309" s="61"/>
      <c r="K309" s="61"/>
      <c r="L309" s="64"/>
      <c r="M309" s="62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</row>
    <row r="310" spans="1:34" ht="36" customHeight="1">
      <c r="A310" s="61"/>
      <c r="B310" s="61"/>
      <c r="C310" s="63"/>
      <c r="D310" s="61"/>
      <c r="E310" s="61"/>
      <c r="F310" s="61"/>
      <c r="G310" s="61"/>
      <c r="H310" s="61"/>
      <c r="I310" s="61"/>
      <c r="J310" s="61"/>
      <c r="K310" s="61"/>
      <c r="L310" s="64"/>
      <c r="M310" s="62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</row>
    <row r="311" spans="1:34" ht="36" customHeight="1">
      <c r="A311" s="61"/>
      <c r="B311" s="61"/>
      <c r="C311" s="63"/>
      <c r="D311" s="61"/>
      <c r="E311" s="61"/>
      <c r="F311" s="61"/>
      <c r="G311" s="61"/>
      <c r="H311" s="61"/>
      <c r="I311" s="61"/>
      <c r="J311" s="61"/>
      <c r="K311" s="61"/>
      <c r="L311" s="64"/>
      <c r="M311" s="62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</row>
    <row r="312" spans="1:34" ht="36" customHeight="1">
      <c r="A312" s="61"/>
      <c r="B312" s="61"/>
      <c r="C312" s="63"/>
      <c r="D312" s="61"/>
      <c r="E312" s="61"/>
      <c r="F312" s="61"/>
      <c r="G312" s="61"/>
      <c r="H312" s="61"/>
      <c r="I312" s="61"/>
      <c r="J312" s="61"/>
      <c r="K312" s="61"/>
      <c r="L312" s="64"/>
      <c r="M312" s="62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</row>
    <row r="313" spans="1:34" ht="36" customHeight="1">
      <c r="A313" s="61"/>
      <c r="B313" s="61"/>
      <c r="C313" s="63"/>
      <c r="D313" s="61"/>
      <c r="E313" s="61"/>
      <c r="F313" s="61"/>
      <c r="G313" s="61"/>
      <c r="H313" s="61"/>
      <c r="I313" s="61"/>
      <c r="J313" s="61"/>
      <c r="K313" s="61"/>
      <c r="L313" s="64"/>
      <c r="M313" s="62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</row>
    <row r="314" spans="1:34" ht="36" customHeight="1">
      <c r="A314" s="61"/>
      <c r="B314" s="61"/>
      <c r="C314" s="63"/>
      <c r="D314" s="61"/>
      <c r="E314" s="61"/>
      <c r="F314" s="61"/>
      <c r="G314" s="61"/>
      <c r="H314" s="61"/>
      <c r="I314" s="61"/>
      <c r="J314" s="61"/>
      <c r="K314" s="61"/>
      <c r="L314" s="64"/>
      <c r="M314" s="62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</row>
    <row r="315" spans="1:34" ht="36" customHeight="1">
      <c r="A315" s="61"/>
      <c r="B315" s="61"/>
      <c r="C315" s="63"/>
      <c r="D315" s="61"/>
      <c r="E315" s="61"/>
      <c r="F315" s="61"/>
      <c r="G315" s="61"/>
      <c r="H315" s="61"/>
      <c r="I315" s="61"/>
      <c r="J315" s="61"/>
      <c r="K315" s="61"/>
      <c r="L315" s="64"/>
      <c r="M315" s="62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</row>
    <row r="316" spans="1:34" ht="36" customHeight="1">
      <c r="A316" s="61"/>
      <c r="B316" s="61"/>
      <c r="C316" s="63"/>
      <c r="D316" s="61"/>
      <c r="E316" s="61"/>
      <c r="F316" s="61"/>
      <c r="G316" s="61"/>
      <c r="H316" s="61"/>
      <c r="I316" s="61"/>
      <c r="J316" s="61"/>
      <c r="K316" s="61"/>
      <c r="L316" s="64"/>
      <c r="M316" s="62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</row>
    <row r="317" spans="1:34" ht="36" customHeight="1">
      <c r="A317" s="61"/>
      <c r="B317" s="61"/>
      <c r="C317" s="63"/>
      <c r="D317" s="61"/>
      <c r="E317" s="61"/>
      <c r="F317" s="61"/>
      <c r="G317" s="61"/>
      <c r="H317" s="61"/>
      <c r="I317" s="61"/>
      <c r="J317" s="61"/>
      <c r="K317" s="61"/>
      <c r="L317" s="64"/>
      <c r="M317" s="62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</row>
    <row r="318" spans="1:34" ht="36" customHeight="1">
      <c r="A318" s="61"/>
      <c r="B318" s="61"/>
      <c r="C318" s="63"/>
      <c r="D318" s="61"/>
      <c r="E318" s="61"/>
      <c r="F318" s="61"/>
      <c r="G318" s="61"/>
      <c r="H318" s="61"/>
      <c r="I318" s="61"/>
      <c r="J318" s="61"/>
      <c r="K318" s="61"/>
      <c r="L318" s="64"/>
      <c r="M318" s="62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</row>
    <row r="319" spans="1:34" ht="36" customHeight="1">
      <c r="A319" s="61"/>
      <c r="B319" s="61"/>
      <c r="C319" s="63"/>
      <c r="D319" s="61"/>
      <c r="E319" s="61"/>
      <c r="F319" s="61"/>
      <c r="G319" s="61"/>
      <c r="H319" s="61"/>
      <c r="I319" s="61"/>
      <c r="J319" s="61"/>
      <c r="K319" s="61"/>
      <c r="L319" s="64"/>
      <c r="M319" s="62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</row>
    <row r="320" spans="1:34" ht="36" customHeight="1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2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</row>
    <row r="321" spans="1:34" ht="36" customHeight="1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2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</row>
    <row r="322" spans="1:34" ht="36" customHeight="1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2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</row>
    <row r="323" spans="1:34" ht="36" customHeight="1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2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</row>
    <row r="324" spans="1:34" ht="36" customHeight="1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2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</row>
    <row r="325" spans="1:34" ht="36" customHeight="1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2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</row>
    <row r="326" spans="1:34" ht="36" customHeight="1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2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</row>
    <row r="327" spans="1:34" ht="36" customHeight="1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2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</row>
    <row r="328" spans="1:34" ht="36" customHeight="1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2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</row>
    <row r="329" spans="1:34" ht="36" customHeight="1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2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</row>
    <row r="330" spans="1:34" ht="36" customHeight="1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2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</row>
    <row r="331" spans="1:34" ht="36" customHeight="1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2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</row>
    <row r="332" spans="1:34" ht="36" customHeight="1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2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</row>
    <row r="333" spans="1:34" ht="36" customHeight="1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2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</row>
    <row r="334" spans="1:34" ht="36" customHeight="1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2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</row>
    <row r="335" spans="1:34" ht="36" customHeight="1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2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</row>
    <row r="336" spans="1:34" ht="36" customHeight="1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2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</row>
    <row r="337" spans="1:34" ht="36" customHeight="1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2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</row>
    <row r="338" spans="1:34" ht="36" customHeight="1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2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</row>
    <row r="339" spans="1:34" ht="36" customHeight="1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2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</row>
    <row r="340" spans="1:34" ht="36" customHeight="1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2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</row>
    <row r="341" spans="1:34" ht="36" customHeight="1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2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</row>
    <row r="342" spans="1:34" ht="36" customHeight="1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2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</row>
    <row r="343" spans="1:34" ht="36" customHeight="1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2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</row>
    <row r="344" spans="1:34" ht="36" customHeight="1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2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</row>
    <row r="345" spans="1:34" ht="36" customHeight="1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2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</row>
    <row r="346" spans="1:34" ht="36" customHeight="1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2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</row>
    <row r="347" spans="1:34" ht="36" customHeight="1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2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</row>
    <row r="348" spans="1:34" ht="36" customHeight="1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2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</row>
    <row r="349" spans="1:34" ht="36" customHeight="1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2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</row>
    <row r="350" spans="1:34" ht="36" customHeight="1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2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</row>
    <row r="351" spans="1:34" ht="36" customHeight="1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2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</row>
    <row r="352" spans="1:34" ht="36" customHeight="1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2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</row>
    <row r="353" spans="1:34" ht="36" customHeight="1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2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</row>
    <row r="354" spans="1:34" ht="36" customHeight="1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2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</row>
    <row r="355" spans="1:34" ht="36" customHeight="1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2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</row>
    <row r="356" spans="1:34" ht="36" customHeight="1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2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</row>
    <row r="357" spans="1:34" ht="36" customHeight="1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2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</row>
    <row r="358" spans="1:34" ht="36" customHeight="1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2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</row>
    <row r="359" spans="1:34" ht="36" customHeight="1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2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</row>
    <row r="360" spans="1:34" ht="36" customHeight="1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2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</row>
    <row r="361" spans="1:34" ht="36" customHeight="1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2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</row>
    <row r="362" spans="1:34" ht="36" customHeight="1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2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</row>
    <row r="363" spans="1:34" ht="36" customHeight="1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2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</row>
    <row r="364" spans="1:34" ht="36" customHeight="1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2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</row>
    <row r="365" spans="1:34" ht="36" customHeight="1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2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</row>
    <row r="366" spans="1:34" ht="36" customHeight="1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2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</row>
    <row r="367" spans="1:34" ht="36" customHeight="1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2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</row>
    <row r="368" spans="1:34" ht="36" customHeight="1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2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</row>
    <row r="369" spans="1:34" ht="36" customHeight="1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2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</row>
    <row r="370" spans="1:34" ht="36" customHeight="1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2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</row>
    <row r="371" spans="1:34" ht="36" customHeight="1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2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</row>
    <row r="372" spans="1:34" ht="36" customHeight="1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2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</row>
    <row r="373" spans="1:34" ht="36" customHeight="1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2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</row>
    <row r="374" spans="1:34" ht="36" customHeight="1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2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</row>
    <row r="375" spans="1:34" ht="36" customHeight="1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2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</row>
    <row r="376" spans="1:34" ht="36" customHeight="1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2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</row>
    <row r="377" spans="1:34" ht="36" customHeight="1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2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</row>
    <row r="378" spans="1:34" ht="36" customHeight="1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2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</row>
    <row r="379" spans="1:34" ht="36" customHeight="1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2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</row>
    <row r="380" spans="1:34" ht="36" customHeight="1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2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</row>
    <row r="381" spans="1:34" ht="36" customHeight="1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2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</row>
    <row r="382" spans="1:34" ht="36" customHeight="1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2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</row>
    <row r="383" spans="1:34" ht="36" customHeight="1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2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</row>
    <row r="384" spans="1:34" ht="36" customHeight="1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2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</row>
    <row r="385" spans="1:34" ht="36" customHeight="1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2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</row>
    <row r="386" spans="1:34" ht="36" customHeight="1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2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</row>
    <row r="387" spans="1:34" ht="36" customHeight="1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2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</row>
    <row r="388" spans="1:34" ht="36" customHeight="1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2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</row>
    <row r="389" spans="1:34" ht="36" customHeight="1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2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</row>
    <row r="390" spans="1:34" ht="36" customHeight="1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2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</row>
    <row r="391" spans="1:34" ht="36" customHeight="1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2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</row>
    <row r="392" spans="1:34" ht="36" customHeight="1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2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</row>
    <row r="393" spans="1:34" ht="36" customHeight="1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2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</row>
    <row r="394" spans="1:34" ht="36" customHeight="1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2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</row>
    <row r="395" spans="1:34" ht="36" customHeight="1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2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</row>
    <row r="396" spans="1:34" ht="36" customHeight="1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2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</row>
    <row r="397" spans="1:34" ht="36" customHeight="1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2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</row>
    <row r="398" spans="1:34" ht="36" customHeight="1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2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</row>
    <row r="399" spans="1:34" ht="36" customHeight="1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2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</row>
    <row r="400" spans="1:34" ht="36" customHeight="1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2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</row>
    <row r="401" spans="1:34" ht="36" customHeight="1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2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</row>
    <row r="402" spans="1:34" ht="36" customHeight="1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2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</row>
    <row r="403" spans="1:34" ht="36" customHeight="1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2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</row>
    <row r="404" spans="1:34" ht="36" customHeight="1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2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</row>
    <row r="405" spans="1:34" ht="36" customHeight="1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2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</row>
    <row r="406" spans="1:34" ht="36" customHeight="1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2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</row>
    <row r="407" spans="1:34" ht="36" customHeight="1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2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</row>
    <row r="408" spans="1:34" ht="36" customHeight="1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2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</row>
    <row r="409" spans="1:34" ht="36" customHeight="1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2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</row>
    <row r="410" spans="1:34" ht="36" customHeight="1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2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</row>
    <row r="411" spans="1:34" ht="36" customHeight="1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2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</row>
    <row r="412" spans="1:34" ht="36" customHeight="1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2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</row>
    <row r="413" spans="1:34" ht="36" customHeight="1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2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</row>
    <row r="414" spans="1:34" ht="36" customHeight="1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2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</row>
    <row r="415" spans="1:34" ht="36" customHeight="1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2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</row>
    <row r="416" spans="1:34" ht="36" customHeight="1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2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</row>
    <row r="417" spans="1:34" ht="36" customHeight="1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2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</row>
    <row r="418" spans="1:34" ht="36" customHeight="1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2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</row>
    <row r="419" spans="1:34" ht="36" customHeight="1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2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</row>
    <row r="420" spans="1:34" ht="36" customHeight="1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2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</row>
    <row r="421" spans="1:34" ht="36" customHeight="1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2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</row>
    <row r="422" spans="1:34" ht="36" customHeight="1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2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</row>
    <row r="423" spans="1:34" ht="36" customHeight="1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2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</row>
    <row r="424" spans="1:34" ht="36" customHeight="1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2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</row>
    <row r="425" spans="1:34" ht="36" customHeight="1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2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</row>
    <row r="426" spans="1:34" ht="36" customHeight="1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2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</row>
    <row r="427" spans="1:34" ht="36" customHeight="1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2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</row>
    <row r="428" spans="1:34" ht="36" customHeight="1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2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</row>
    <row r="429" spans="1:34" ht="36" customHeight="1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2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</row>
    <row r="430" spans="1:34" ht="36" customHeight="1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2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</row>
    <row r="431" spans="1:34" ht="36" customHeight="1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2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</row>
    <row r="432" spans="1:34" ht="36" customHeight="1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2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</row>
    <row r="433" spans="1:34" ht="36" customHeight="1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2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</row>
    <row r="434" spans="1:34" ht="36" customHeight="1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2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</row>
    <row r="435" spans="1:34" ht="36" customHeight="1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2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</row>
    <row r="436" spans="1:34" ht="36" customHeight="1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2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</row>
    <row r="437" spans="1:34" ht="36" customHeight="1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2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</row>
    <row r="438" spans="1:34" ht="36" customHeight="1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2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</row>
    <row r="439" spans="1:34" ht="36" customHeight="1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2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</row>
    <row r="440" spans="1:34" ht="36" customHeight="1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2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</row>
    <row r="441" spans="1:34" ht="36" customHeight="1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2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</row>
    <row r="442" spans="1:34" ht="36" customHeight="1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2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</row>
    <row r="443" spans="1:34" ht="36" customHeight="1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2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</row>
    <row r="444" spans="1:34" ht="36" customHeight="1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2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</row>
    <row r="445" spans="1:34" ht="36" customHeight="1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2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</row>
    <row r="446" spans="1:34" ht="36" customHeight="1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2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</row>
    <row r="447" spans="1:34" ht="36" customHeight="1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2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</row>
    <row r="448" spans="1:34" ht="36" customHeight="1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2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</row>
    <row r="449" spans="1:34" ht="36" customHeight="1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2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</row>
    <row r="450" spans="1:34" ht="36" customHeight="1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2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</row>
    <row r="451" spans="1:34" ht="36" customHeight="1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2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</row>
    <row r="452" spans="1:34" ht="36" customHeight="1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2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</row>
    <row r="453" spans="1:34" ht="36" customHeight="1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2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</row>
    <row r="454" spans="1:34" ht="36" customHeight="1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2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</row>
    <row r="455" spans="1:34" ht="36" customHeight="1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2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</row>
    <row r="456" spans="1:34" ht="36" customHeight="1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2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</row>
    <row r="457" spans="1:34" ht="36" customHeight="1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2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</row>
    <row r="458" spans="1:34" ht="36" customHeight="1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2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</row>
    <row r="459" spans="1:34" ht="36" customHeight="1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2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</row>
    <row r="460" spans="1:34" ht="36" customHeight="1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2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</row>
    <row r="461" spans="1:34" ht="36" customHeight="1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2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</row>
    <row r="462" spans="1:34" ht="36" customHeight="1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2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</row>
    <row r="463" spans="1:34" ht="36" customHeight="1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2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</row>
    <row r="464" spans="1:34" ht="36" customHeight="1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2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</row>
    <row r="465" spans="1:34" ht="36" customHeight="1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2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</row>
    <row r="466" spans="1:34" ht="36" customHeight="1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2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</row>
    <row r="467" spans="1:34" ht="36" customHeight="1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2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</row>
    <row r="468" spans="1:34" ht="36" customHeight="1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2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</row>
    <row r="469" spans="1:34" ht="36" customHeight="1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2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</row>
    <row r="470" spans="1:34" ht="36" customHeight="1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2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</row>
    <row r="471" spans="1:34" ht="36" customHeight="1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2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</row>
    <row r="472" spans="1:34" ht="36" customHeight="1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2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</row>
    <row r="473" spans="1:34" ht="36" customHeight="1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2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</row>
    <row r="474" spans="1:34" ht="36" customHeight="1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2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</row>
    <row r="475" spans="1:34" ht="36" customHeight="1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2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</row>
    <row r="476" spans="1:34" ht="36" customHeight="1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2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</row>
    <row r="477" spans="1:34" ht="36" customHeight="1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2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</row>
    <row r="478" spans="1:34" ht="36" customHeight="1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2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</row>
    <row r="479" spans="1:34" ht="36" customHeight="1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2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</row>
    <row r="480" spans="1:34" ht="36" customHeight="1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2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</row>
    <row r="481" spans="1:34" ht="36" customHeight="1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2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</row>
    <row r="482" spans="1:34" ht="36" customHeight="1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2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</row>
    <row r="483" spans="1:34" ht="36" customHeight="1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2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</row>
    <row r="484" spans="1:34" ht="36" customHeight="1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2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</row>
    <row r="485" spans="1:34" ht="36" customHeight="1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2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</row>
    <row r="486" spans="1:34" ht="36" customHeight="1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2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</row>
    <row r="487" spans="1:34" ht="36" customHeight="1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2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</row>
    <row r="488" spans="1:34" ht="36" customHeight="1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2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</row>
    <row r="489" spans="1:34" ht="36" customHeight="1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2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</row>
    <row r="490" spans="1:34" ht="36" customHeight="1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2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</row>
    <row r="491" spans="1:34" ht="36" customHeight="1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2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</row>
    <row r="492" spans="1:34" ht="36" customHeight="1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2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</row>
    <row r="493" spans="1:34" ht="36" customHeight="1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2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</row>
    <row r="494" spans="1:34" ht="36" customHeight="1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2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</row>
    <row r="495" spans="1:34" ht="36" customHeight="1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2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</row>
    <row r="496" spans="1:34" ht="36" customHeight="1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2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</row>
    <row r="497" spans="1:34" ht="36" customHeight="1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2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</row>
    <row r="498" spans="1:34" ht="36" customHeight="1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2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</row>
    <row r="499" spans="1:34" ht="36" customHeight="1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2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</row>
    <row r="500" spans="1:34" ht="36" customHeight="1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2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</row>
    <row r="501" spans="1:34" ht="36" customHeight="1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2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</row>
    <row r="502" spans="1:34" ht="36" customHeight="1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2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</row>
    <row r="503" spans="1:34" ht="36" customHeight="1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2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</row>
    <row r="504" spans="1:34" ht="36" customHeight="1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2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</row>
    <row r="505" spans="1:34" ht="36" customHeight="1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2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</row>
    <row r="506" spans="1:34" ht="36" customHeight="1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2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</row>
    <row r="507" spans="1:34" ht="36" customHeight="1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2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</row>
    <row r="508" spans="1:34" ht="36" customHeight="1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2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</row>
    <row r="509" spans="1:34" ht="36" customHeight="1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2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</row>
    <row r="510" spans="1:34" ht="36" customHeight="1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2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</row>
    <row r="511" spans="1:34" ht="36" customHeight="1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2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</row>
    <row r="512" spans="1:34" ht="36" customHeight="1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2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</row>
    <row r="513" spans="1:34" ht="36" customHeight="1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2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</row>
    <row r="514" spans="1:34" ht="36" customHeight="1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2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</row>
    <row r="515" spans="1:34" ht="36" customHeight="1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2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</row>
    <row r="516" spans="1:34" ht="36" customHeight="1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2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</row>
    <row r="517" spans="1:34" ht="36" customHeight="1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2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</row>
    <row r="518" spans="1:34" ht="36" customHeight="1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2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</row>
    <row r="519" spans="1:34" ht="36" customHeight="1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2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</row>
    <row r="520" spans="1:34" ht="36" customHeight="1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2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</row>
    <row r="521" spans="1:34" ht="36" customHeight="1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2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</row>
    <row r="522" spans="1:34" ht="36" customHeight="1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2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</row>
    <row r="523" spans="1:34" ht="36" customHeight="1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2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</row>
    <row r="524" spans="1:34" ht="36" customHeight="1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2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</row>
    <row r="525" spans="1:34" ht="36" customHeight="1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2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</row>
    <row r="526" spans="1:34" ht="36" customHeight="1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2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</row>
    <row r="527" spans="1:34" ht="36" customHeight="1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2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</row>
    <row r="528" spans="1:34" ht="36" customHeight="1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2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</row>
    <row r="529" spans="1:34" ht="36" customHeight="1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2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</row>
    <row r="530" spans="1:34" ht="36" customHeight="1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2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</row>
    <row r="531" spans="1:34" ht="36" customHeight="1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2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</row>
    <row r="532" spans="1:34" ht="36" customHeight="1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2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</row>
    <row r="533" spans="1:34" ht="36" customHeight="1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2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</row>
    <row r="534" spans="1:34" ht="36" customHeight="1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2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</row>
    <row r="535" spans="1:34" ht="36" customHeight="1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2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</row>
    <row r="536" spans="1:34" ht="36" customHeight="1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2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</row>
    <row r="537" spans="1:34" ht="36" customHeight="1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2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</row>
    <row r="538" spans="1:34" ht="36" customHeight="1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2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</row>
    <row r="539" spans="1:34" ht="36" customHeight="1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2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</row>
    <row r="540" spans="1:34" ht="36" customHeight="1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2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</row>
    <row r="541" spans="1:34" ht="36" customHeight="1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2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</row>
    <row r="542" spans="1:34" ht="36" customHeight="1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2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</row>
    <row r="543" spans="1:34" ht="36" customHeight="1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2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</row>
    <row r="544" spans="1:34" ht="36" customHeight="1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2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</row>
    <row r="545" spans="1:34" ht="36" customHeight="1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2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</row>
    <row r="546" spans="1:34" ht="36" customHeight="1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2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</row>
    <row r="547" spans="1:34" ht="36" customHeight="1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2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</row>
    <row r="548" spans="1:34" ht="36" customHeight="1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2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</row>
    <row r="549" spans="1:34" ht="36" customHeight="1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2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</row>
    <row r="550" spans="1:34" ht="36" customHeight="1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2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</row>
    <row r="551" spans="1:34" ht="36" customHeight="1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2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</row>
    <row r="552" spans="1:34" ht="36" customHeight="1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2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</row>
    <row r="553" spans="1:34" ht="36" customHeight="1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2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</row>
    <row r="554" spans="1:34" ht="36" customHeight="1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2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</row>
    <row r="555" spans="1:34" ht="36" customHeight="1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2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</row>
    <row r="556" spans="1:34" ht="36" customHeight="1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2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</row>
    <row r="557" spans="1:34" ht="36" customHeight="1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2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</row>
    <row r="558" spans="1:34" ht="36" customHeight="1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2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</row>
    <row r="559" spans="1:34" ht="36" customHeight="1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2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</row>
    <row r="560" spans="1:34" ht="36" customHeight="1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2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</row>
    <row r="561" spans="1:34" ht="36" customHeight="1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2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</row>
    <row r="562" spans="1:34" ht="36" customHeight="1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2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</row>
    <row r="563" spans="1:34" ht="36" customHeight="1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2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</row>
    <row r="564" spans="1:34" ht="36" customHeight="1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2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</row>
    <row r="565" spans="1:34" ht="36" customHeight="1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2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</row>
    <row r="566" spans="1:34" ht="36" customHeight="1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2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</row>
    <row r="567" spans="1:34" ht="36" customHeight="1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2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</row>
    <row r="568" spans="1:34" ht="36" customHeight="1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2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</row>
    <row r="569" spans="1:34" ht="36" customHeight="1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2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</row>
    <row r="570" spans="1:34" ht="36" customHeight="1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2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</row>
    <row r="571" spans="1:34" ht="36" customHeight="1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2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</row>
    <row r="572" spans="1:34" ht="36" customHeight="1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2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</row>
    <row r="573" spans="1:34" ht="36" customHeight="1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2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</row>
    <row r="574" spans="1:34" ht="36" customHeight="1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2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</row>
    <row r="575" spans="1:34" ht="36" customHeight="1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2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</row>
    <row r="576" spans="1:34" ht="36" customHeight="1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2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</row>
    <row r="577" spans="1:34" ht="36" customHeight="1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2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</row>
    <row r="578" spans="1:34" ht="36" customHeight="1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2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</row>
    <row r="579" spans="1:34" ht="36" customHeight="1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2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</row>
    <row r="580" spans="1:34" ht="36" customHeight="1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2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</row>
    <row r="581" spans="1:34" ht="36" customHeight="1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2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</row>
    <row r="582" spans="1:34" ht="36" customHeight="1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2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</row>
    <row r="583" spans="1:34" ht="36" customHeight="1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2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</row>
    <row r="584" spans="1:34" ht="36" customHeight="1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2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</row>
    <row r="585" spans="1:34" ht="36" customHeight="1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2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</row>
    <row r="586" spans="1:34" ht="36" customHeight="1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2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</row>
    <row r="587" spans="1:34" ht="36" customHeight="1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2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</row>
    <row r="588" spans="1:34" ht="36" customHeight="1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2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</row>
    <row r="589" spans="1:34" ht="36" customHeight="1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2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</row>
    <row r="590" spans="1:34" ht="36" customHeight="1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2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</row>
    <row r="591" spans="1:34" ht="36" customHeight="1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2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</row>
    <row r="592" spans="1:34" ht="36" customHeight="1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2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</row>
    <row r="593" spans="1:34" ht="36" customHeight="1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2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</row>
    <row r="594" spans="1:34" ht="36" customHeight="1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2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</row>
    <row r="595" spans="1:34" ht="36" customHeight="1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2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</row>
    <row r="596" spans="1:34" ht="36" customHeight="1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2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</row>
    <row r="597" spans="1:34" ht="36" customHeight="1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2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</row>
    <row r="598" spans="1:34" ht="36" customHeight="1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2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</row>
    <row r="599" spans="1:34" ht="36" customHeight="1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2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</row>
    <row r="600" spans="1:34" ht="36" customHeight="1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2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</row>
    <row r="601" spans="1:34" ht="36" customHeight="1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2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</row>
    <row r="602" spans="1:34" ht="36" customHeight="1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2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</row>
    <row r="603" spans="1:34" ht="36" customHeight="1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2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</row>
    <row r="604" spans="1:34" ht="36" customHeight="1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2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</row>
    <row r="605" spans="1:34" ht="36" customHeight="1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2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</row>
    <row r="606" spans="1:34" ht="36" customHeight="1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2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</row>
    <row r="607" spans="1:34" ht="36" customHeight="1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2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</row>
    <row r="608" spans="1:34" ht="36" customHeight="1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2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</row>
    <row r="609" spans="1:34" ht="36" customHeight="1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2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</row>
    <row r="610" spans="1:34" ht="36" customHeight="1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2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</row>
    <row r="611" spans="1:34" ht="36" customHeight="1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2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</row>
    <row r="612" spans="1:34" ht="36" customHeight="1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2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</row>
    <row r="613" spans="1:34" ht="36" customHeight="1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2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</row>
    <row r="614" spans="1:34" ht="36" customHeight="1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2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</row>
    <row r="615" spans="1:34" ht="36" customHeight="1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2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</row>
    <row r="616" spans="1:34" ht="36" customHeight="1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2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</row>
    <row r="617" spans="1:34" ht="36" customHeight="1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2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</row>
    <row r="618" spans="1:34" ht="36" customHeight="1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2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</row>
    <row r="619" spans="1:34" ht="36" customHeight="1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2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</row>
    <row r="620" spans="1:34" ht="36" customHeight="1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2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</row>
    <row r="621" spans="1:34" ht="36" customHeight="1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2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</row>
    <row r="622" spans="1:34" ht="36" customHeight="1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2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</row>
    <row r="623" spans="1:34" ht="36" customHeight="1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2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</row>
    <row r="624" spans="1:34" ht="36" customHeight="1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2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</row>
    <row r="625" spans="1:34" ht="36" customHeight="1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2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</row>
    <row r="626" spans="1:34" ht="36" customHeight="1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2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</row>
    <row r="627" spans="1:34" ht="36" customHeight="1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2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</row>
    <row r="628" spans="1:34" ht="36" customHeight="1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2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</row>
    <row r="629" spans="1:34" ht="36" customHeight="1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2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</row>
    <row r="630" spans="1:34" ht="36" customHeight="1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2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</row>
    <row r="631" spans="1:34" ht="36" customHeight="1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2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</row>
    <row r="632" spans="1:34" ht="36" customHeight="1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2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</row>
    <row r="633" spans="1:34" ht="36" customHeight="1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2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</row>
    <row r="634" spans="1:34" ht="36" customHeight="1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2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</row>
    <row r="635" spans="1:34" ht="36" customHeight="1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2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</row>
    <row r="636" spans="1:34" ht="36" customHeight="1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2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</row>
    <row r="637" spans="1:34" ht="36" customHeight="1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2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</row>
    <row r="638" spans="1:34" ht="36" customHeight="1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2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</row>
    <row r="639" spans="1:34" ht="36" customHeight="1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2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</row>
    <row r="640" spans="1:34" ht="36" customHeight="1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2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</row>
    <row r="641" spans="1:34" ht="36" customHeight="1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2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</row>
    <row r="642" spans="1:34" ht="36" customHeight="1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2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</row>
    <row r="643" spans="1:34" ht="36" customHeight="1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2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</row>
    <row r="644" spans="1:34" ht="36" customHeight="1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2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</row>
    <row r="645" spans="1:34" ht="36" customHeight="1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2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</row>
    <row r="646" spans="1:34" ht="36" customHeight="1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2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</row>
    <row r="647" spans="1:34" ht="36" customHeight="1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2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</row>
    <row r="648" spans="1:34" ht="36" customHeight="1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2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</row>
    <row r="649" spans="1:34" ht="36" customHeight="1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2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</row>
    <row r="650" spans="1:34" ht="36" customHeight="1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2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</row>
    <row r="651" spans="1:34" ht="36" customHeight="1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2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</row>
    <row r="652" spans="1:34" ht="36" customHeight="1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2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</row>
    <row r="653" spans="1:34" ht="36" customHeight="1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2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</row>
    <row r="654" spans="1:34" ht="36" customHeight="1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2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</row>
    <row r="655" spans="1:34" ht="36" customHeight="1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2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</row>
    <row r="656" spans="1:34" ht="36" customHeight="1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2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</row>
    <row r="657" spans="1:34" ht="36" customHeight="1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2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</row>
    <row r="658" spans="1:34" ht="36" customHeight="1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2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</row>
    <row r="659" spans="1:34" ht="36" customHeight="1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2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</row>
    <row r="660" spans="1:34" ht="36" customHeight="1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2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</row>
    <row r="661" spans="1:34" ht="36" customHeight="1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2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</row>
    <row r="662" spans="1:34" ht="36" customHeight="1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2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</row>
    <row r="663" spans="1:34" ht="36" customHeight="1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2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</row>
    <row r="664" spans="1:34" ht="36" customHeight="1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2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</row>
    <row r="665" spans="1:34" ht="36" customHeight="1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2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</row>
    <row r="666" spans="1:34" ht="36" customHeight="1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2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</row>
    <row r="667" spans="1:34" ht="36" customHeight="1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2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</row>
    <row r="668" spans="1:34" ht="36" customHeight="1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2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</row>
    <row r="669" spans="1:34" ht="36" customHeight="1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2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</row>
    <row r="670" spans="1:34" ht="36" customHeight="1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2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</row>
    <row r="671" spans="1:34" ht="36" customHeight="1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2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</row>
    <row r="672" spans="1:34" ht="36" customHeight="1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2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</row>
    <row r="673" spans="1:34" ht="36" customHeight="1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2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</row>
    <row r="674" spans="1:34" ht="36" customHeight="1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2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</row>
    <row r="675" spans="1:34" ht="36" customHeight="1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2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</row>
    <row r="676" spans="1:34" ht="36" customHeight="1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2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</row>
    <row r="677" spans="1:34" ht="36" customHeight="1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2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</row>
    <row r="678" spans="1:34" ht="36" customHeight="1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2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</row>
    <row r="679" spans="1:34" ht="36" customHeight="1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2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</row>
    <row r="680" spans="1:34" ht="36" customHeight="1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2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</row>
    <row r="681" spans="1:34" ht="36" customHeight="1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2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</row>
    <row r="682" spans="1:34" ht="36" customHeight="1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2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</row>
    <row r="683" spans="1:34" ht="36" customHeight="1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2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</row>
    <row r="684" spans="1:34" ht="36" customHeight="1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2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</row>
    <row r="685" spans="1:34" ht="36" customHeight="1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2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</row>
    <row r="686" spans="1:34" ht="36" customHeight="1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2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</row>
    <row r="687" spans="1:34" ht="36" customHeight="1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2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</row>
    <row r="688" spans="1:34" ht="36" customHeight="1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2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</row>
    <row r="689" spans="1:34" ht="36" customHeight="1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2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</row>
    <row r="690" spans="1:34" ht="36" customHeight="1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2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</row>
    <row r="691" spans="1:34" ht="36" customHeight="1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2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</row>
    <row r="692" spans="1:34" ht="36" customHeight="1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2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</row>
    <row r="693" spans="1:34" ht="36" customHeight="1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2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</row>
    <row r="694" spans="1:34" ht="36" customHeight="1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2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</row>
    <row r="695" spans="1:34" ht="36" customHeight="1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2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</row>
    <row r="696" spans="1:34" ht="36" customHeight="1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2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</row>
    <row r="697" spans="1:34" ht="36" customHeight="1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2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</row>
    <row r="698" spans="1:34" ht="36" customHeight="1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2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</row>
    <row r="699" spans="1:34" ht="36" customHeight="1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2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</row>
    <row r="700" spans="1:34" ht="36" customHeight="1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2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</row>
    <row r="701" spans="1:34" ht="36" customHeight="1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2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</row>
    <row r="702" spans="1:34" ht="36" customHeight="1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2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</row>
    <row r="703" spans="1:34" ht="36" customHeight="1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2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</row>
    <row r="704" spans="1:34" ht="36" customHeight="1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2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</row>
    <row r="705" spans="1:34" ht="36" customHeight="1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2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</row>
    <row r="706" spans="1:34" ht="36" customHeight="1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2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</row>
    <row r="707" spans="1:34" ht="36" customHeight="1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2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</row>
    <row r="708" spans="1:34" ht="36" customHeight="1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2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</row>
    <row r="709" spans="1:34" ht="36" customHeight="1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2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</row>
    <row r="710" spans="1:34" ht="36" customHeight="1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2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</row>
    <row r="711" spans="1:34" ht="36" customHeight="1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2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</row>
    <row r="712" spans="1:34" ht="36" customHeight="1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2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</row>
    <row r="713" spans="1:34" ht="36" customHeight="1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2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</row>
    <row r="714" spans="1:34" ht="36" customHeight="1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2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</row>
    <row r="715" spans="1:34" ht="36" customHeight="1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2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</row>
    <row r="716" spans="1:34" ht="36" customHeight="1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2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</row>
    <row r="717" spans="1:34" ht="36" customHeight="1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2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</row>
    <row r="718" spans="1:34" ht="36" customHeight="1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2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</row>
    <row r="719" spans="1:34" ht="36" customHeight="1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2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</row>
    <row r="720" spans="1:34" ht="36" customHeight="1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2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</row>
    <row r="721" spans="1:34" ht="36" customHeight="1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2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</row>
    <row r="722" spans="1:34" ht="36" customHeight="1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2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</row>
    <row r="723" spans="1:34" ht="36" customHeight="1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2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</row>
    <row r="724" spans="1:34" ht="36" customHeight="1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2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</row>
    <row r="725" spans="1:34" ht="36" customHeight="1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2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</row>
    <row r="726" spans="1:34" ht="36" customHeight="1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2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</row>
    <row r="727" spans="1:34" ht="36" customHeight="1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2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</row>
    <row r="728" spans="1:34" ht="36" customHeight="1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2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</row>
    <row r="729" spans="1:34" ht="36" customHeight="1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2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</row>
    <row r="730" spans="1:34" ht="36" customHeight="1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2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</row>
    <row r="731" spans="1:34" ht="36" customHeight="1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2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</row>
    <row r="732" spans="1:34" ht="36" customHeight="1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2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</row>
    <row r="733" spans="1:34" ht="36" customHeight="1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2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</row>
    <row r="734" spans="1:34" ht="36" customHeight="1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2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</row>
    <row r="735" spans="1:34" ht="36" customHeight="1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2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</row>
    <row r="736" spans="1:34" ht="36" customHeight="1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2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</row>
    <row r="737" spans="1:34" ht="36" customHeight="1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2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</row>
    <row r="738" spans="1:34" ht="36" customHeight="1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2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</row>
    <row r="739" spans="1:34" ht="36" customHeight="1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2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</row>
    <row r="740" spans="1:34" ht="36" customHeight="1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2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</row>
    <row r="741" spans="1:34" ht="36" customHeight="1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2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</row>
    <row r="742" spans="1:34" ht="36" customHeight="1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2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</row>
    <row r="743" spans="1:34" ht="36" customHeight="1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2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</row>
    <row r="744" spans="1:34" ht="36" customHeight="1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2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</row>
    <row r="745" spans="1:34" ht="36" customHeight="1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2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</row>
    <row r="746" spans="1:34" ht="36" customHeight="1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2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</row>
    <row r="747" spans="1:34" ht="36" customHeight="1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2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</row>
    <row r="748" spans="1:34" ht="36" customHeight="1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2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</row>
    <row r="749" spans="1:34" ht="36" customHeight="1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2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</row>
    <row r="750" spans="1:34" ht="36" customHeight="1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2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</row>
    <row r="751" spans="1:34" ht="36" customHeight="1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2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</row>
    <row r="752" spans="1:34" ht="36" customHeight="1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2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</row>
    <row r="753" spans="1:34" ht="36" customHeight="1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2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</row>
    <row r="754" spans="1:34" ht="36" customHeight="1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2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</row>
    <row r="755" spans="1:34" ht="36" customHeight="1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2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</row>
    <row r="756" spans="1:34" ht="36" customHeight="1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2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</row>
    <row r="757" spans="1:34" ht="36" customHeight="1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2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</row>
    <row r="758" spans="1:34" ht="36" customHeight="1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2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</row>
    <row r="759" spans="1:34" ht="36" customHeight="1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2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</row>
    <row r="760" spans="1:34" ht="36" customHeight="1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2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</row>
    <row r="761" spans="1:34" ht="36" customHeight="1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2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</row>
    <row r="762" spans="1:34" ht="36" customHeight="1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2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</row>
    <row r="763" spans="1:34" ht="36" customHeight="1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2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</row>
    <row r="764" spans="1:34" ht="36" customHeight="1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2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</row>
    <row r="765" spans="1:34" ht="36" customHeight="1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2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</row>
    <row r="766" spans="1:34" ht="36" customHeight="1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2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</row>
    <row r="767" spans="1:34" ht="36" customHeight="1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2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</row>
    <row r="768" spans="1:34" ht="36" customHeight="1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2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</row>
    <row r="769" spans="1:34" ht="36" customHeight="1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2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</row>
    <row r="770" spans="1:34" ht="36" customHeight="1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2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</row>
    <row r="771" spans="1:34" ht="36" customHeight="1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2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</row>
    <row r="772" spans="1:34" ht="36" customHeight="1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2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</row>
    <row r="773" spans="1:34" ht="36" customHeight="1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2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</row>
    <row r="774" spans="1:34" ht="36" customHeight="1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2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</row>
    <row r="775" spans="1:34" ht="36" customHeight="1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2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</row>
    <row r="776" spans="1:34" ht="36" customHeight="1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2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</row>
    <row r="777" spans="1:34" ht="36" customHeight="1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2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</row>
    <row r="778" spans="1:34" ht="36" customHeight="1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2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</row>
    <row r="779" spans="1:34" ht="36" customHeight="1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2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</row>
    <row r="780" spans="1:34" ht="36" customHeight="1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2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</row>
    <row r="781" spans="1:34" ht="36" customHeight="1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2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</row>
    <row r="782" spans="1:34" ht="36" customHeight="1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2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</row>
    <row r="783" spans="1:34" ht="36" customHeight="1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2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</row>
    <row r="784" spans="1:34" ht="36" customHeight="1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2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</row>
    <row r="785" spans="1:34" ht="36" customHeight="1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2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</row>
    <row r="786" spans="1:34" ht="36" customHeight="1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2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</row>
    <row r="787" spans="1:34" ht="36" customHeight="1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2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</row>
    <row r="788" spans="1:34" ht="36" customHeight="1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2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</row>
    <row r="789" spans="1:34" ht="36" customHeight="1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2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</row>
    <row r="790" spans="1:34" ht="36" customHeight="1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2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</row>
    <row r="791" spans="1:34" ht="36" customHeight="1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2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</row>
    <row r="792" spans="1:34" ht="36" customHeight="1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2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</row>
    <row r="793" spans="1:34" ht="36" customHeight="1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2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</row>
    <row r="794" spans="1:34" ht="36" customHeight="1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2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</row>
    <row r="795" spans="1:34" ht="36" customHeight="1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2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</row>
    <row r="796" spans="1:34" ht="36" customHeight="1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2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</row>
    <row r="797" spans="1:34" ht="36" customHeight="1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2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</row>
    <row r="798" spans="1:34" ht="36" customHeight="1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2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</row>
    <row r="799" spans="1:34" ht="36" customHeight="1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2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</row>
    <row r="800" spans="1:34" ht="36" customHeight="1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2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</row>
    <row r="801" spans="1:34" ht="36" customHeight="1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2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</row>
    <row r="802" spans="1:34" ht="36" customHeight="1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2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</row>
    <row r="803" spans="1:34" ht="36" customHeight="1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2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</row>
    <row r="804" spans="1:34" ht="36" customHeight="1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2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</row>
    <row r="805" spans="1:34" ht="36" customHeight="1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2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</row>
    <row r="806" spans="1:34" ht="36" customHeight="1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2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</row>
    <row r="807" spans="1:34" ht="36" customHeight="1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2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</row>
    <row r="808" spans="1:34" ht="36" customHeight="1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2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</row>
    <row r="809" spans="1:34" ht="36" customHeight="1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2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</row>
    <row r="810" spans="1:34" ht="36" customHeight="1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2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</row>
    <row r="811" spans="1:34" ht="36" customHeight="1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2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</row>
    <row r="812" spans="1:34" ht="36" customHeight="1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2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</row>
    <row r="813" spans="1:34" ht="36" customHeight="1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2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</row>
    <row r="814" spans="1:34" ht="36" customHeight="1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2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</row>
    <row r="815" spans="1:34" ht="36" customHeight="1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2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</row>
    <row r="816" spans="1:34" ht="36" customHeight="1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2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</row>
    <row r="817" spans="1:34" ht="36" customHeight="1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2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</row>
    <row r="818" spans="1:34" ht="36" customHeight="1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2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</row>
    <row r="819" spans="1:34" ht="36" customHeight="1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2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</row>
    <row r="820" spans="1:34" ht="36" customHeight="1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2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  <c r="AC820" s="61"/>
      <c r="AD820" s="61"/>
      <c r="AE820" s="61"/>
      <c r="AF820" s="61"/>
      <c r="AG820" s="61"/>
      <c r="AH820" s="61"/>
    </row>
    <row r="821" spans="1:34" ht="36" customHeight="1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2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</row>
    <row r="822" spans="1:34" ht="36" customHeight="1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2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  <c r="AC822" s="61"/>
      <c r="AD822" s="61"/>
      <c r="AE822" s="61"/>
      <c r="AF822" s="61"/>
      <c r="AG822" s="61"/>
      <c r="AH822" s="61"/>
    </row>
    <row r="823" spans="1:34" ht="36" customHeight="1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2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  <c r="AC823" s="61"/>
      <c r="AD823" s="61"/>
      <c r="AE823" s="61"/>
      <c r="AF823" s="61"/>
      <c r="AG823" s="61"/>
      <c r="AH823" s="61"/>
    </row>
    <row r="824" spans="1:34" ht="36" customHeight="1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2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</row>
    <row r="825" spans="1:34" ht="36" customHeight="1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2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</row>
    <row r="826" spans="1:34" ht="36" customHeight="1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2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  <c r="AC826" s="61"/>
      <c r="AD826" s="61"/>
      <c r="AE826" s="61"/>
      <c r="AF826" s="61"/>
      <c r="AG826" s="61"/>
      <c r="AH826" s="61"/>
    </row>
    <row r="827" spans="1:34" ht="36" customHeight="1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2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  <c r="AC827" s="61"/>
      <c r="AD827" s="61"/>
      <c r="AE827" s="61"/>
      <c r="AF827" s="61"/>
      <c r="AG827" s="61"/>
      <c r="AH827" s="61"/>
    </row>
    <row r="828" spans="1:34" ht="36" customHeight="1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2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  <c r="AC828" s="61"/>
      <c r="AD828" s="61"/>
      <c r="AE828" s="61"/>
      <c r="AF828" s="61"/>
      <c r="AG828" s="61"/>
      <c r="AH828" s="61"/>
    </row>
    <row r="829" spans="1:34" ht="36" customHeight="1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2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  <c r="AC829" s="61"/>
      <c r="AD829" s="61"/>
      <c r="AE829" s="61"/>
      <c r="AF829" s="61"/>
      <c r="AG829" s="61"/>
      <c r="AH829" s="61"/>
    </row>
    <row r="830" spans="1:34" ht="36" customHeight="1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2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  <c r="AC830" s="61"/>
      <c r="AD830" s="61"/>
      <c r="AE830" s="61"/>
      <c r="AF830" s="61"/>
      <c r="AG830" s="61"/>
      <c r="AH830" s="61"/>
    </row>
    <row r="831" spans="1:34" ht="36" customHeight="1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2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  <c r="AF831" s="61"/>
      <c r="AG831" s="61"/>
      <c r="AH831" s="61"/>
    </row>
    <row r="832" spans="1:34" ht="36" customHeight="1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2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  <c r="AC832" s="61"/>
      <c r="AD832" s="61"/>
      <c r="AE832" s="61"/>
      <c r="AF832" s="61"/>
      <c r="AG832" s="61"/>
      <c r="AH832" s="61"/>
    </row>
    <row r="833" spans="1:34" ht="36" customHeight="1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2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  <c r="AC833" s="61"/>
      <c r="AD833" s="61"/>
      <c r="AE833" s="61"/>
      <c r="AF833" s="61"/>
      <c r="AG833" s="61"/>
      <c r="AH833" s="61"/>
    </row>
    <row r="834" spans="1:34" ht="36" customHeight="1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2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  <c r="AC834" s="61"/>
      <c r="AD834" s="61"/>
      <c r="AE834" s="61"/>
      <c r="AF834" s="61"/>
      <c r="AG834" s="61"/>
      <c r="AH834" s="61"/>
    </row>
    <row r="835" spans="1:34" ht="36" customHeight="1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2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  <c r="AC835" s="61"/>
      <c r="AD835" s="61"/>
      <c r="AE835" s="61"/>
      <c r="AF835" s="61"/>
      <c r="AG835" s="61"/>
      <c r="AH835" s="61"/>
    </row>
    <row r="836" spans="1:34" ht="36" customHeight="1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2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  <c r="AF836" s="61"/>
      <c r="AG836" s="61"/>
      <c r="AH836" s="61"/>
    </row>
    <row r="837" spans="1:34" ht="36" customHeight="1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2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  <c r="AF837" s="61"/>
      <c r="AG837" s="61"/>
      <c r="AH837" s="61"/>
    </row>
    <row r="838" spans="1:34" ht="36" customHeight="1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2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  <c r="AC838" s="61"/>
      <c r="AD838" s="61"/>
      <c r="AE838" s="61"/>
      <c r="AF838" s="61"/>
      <c r="AG838" s="61"/>
      <c r="AH838" s="61"/>
    </row>
    <row r="839" spans="1:34" ht="36" customHeight="1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2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  <c r="AC839" s="61"/>
      <c r="AD839" s="61"/>
      <c r="AE839" s="61"/>
      <c r="AF839" s="61"/>
      <c r="AG839" s="61"/>
      <c r="AH839" s="61"/>
    </row>
    <row r="840" spans="1:34" ht="36" customHeight="1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2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  <c r="AF840" s="61"/>
      <c r="AG840" s="61"/>
      <c r="AH840" s="61"/>
    </row>
    <row r="841" spans="1:34" ht="36" customHeight="1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2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  <c r="AC841" s="61"/>
      <c r="AD841" s="61"/>
      <c r="AE841" s="61"/>
      <c r="AF841" s="61"/>
      <c r="AG841" s="61"/>
      <c r="AH841" s="61"/>
    </row>
    <row r="842" spans="1:34" ht="36" customHeight="1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2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  <c r="AC842" s="61"/>
      <c r="AD842" s="61"/>
      <c r="AE842" s="61"/>
      <c r="AF842" s="61"/>
      <c r="AG842" s="61"/>
      <c r="AH842" s="61"/>
    </row>
    <row r="843" spans="1:34" ht="36" customHeight="1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2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  <c r="AC843" s="61"/>
      <c r="AD843" s="61"/>
      <c r="AE843" s="61"/>
      <c r="AF843" s="61"/>
      <c r="AG843" s="61"/>
      <c r="AH843" s="61"/>
    </row>
    <row r="844" spans="1:34" ht="36" customHeight="1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2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  <c r="AC844" s="61"/>
      <c r="AD844" s="61"/>
      <c r="AE844" s="61"/>
      <c r="AF844" s="61"/>
      <c r="AG844" s="61"/>
      <c r="AH844" s="61"/>
    </row>
    <row r="845" spans="1:34" ht="36" customHeight="1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2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  <c r="AC845" s="61"/>
      <c r="AD845" s="61"/>
      <c r="AE845" s="61"/>
      <c r="AF845" s="61"/>
      <c r="AG845" s="61"/>
      <c r="AH845" s="61"/>
    </row>
    <row r="846" spans="1:34" ht="36" customHeight="1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2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  <c r="AC846" s="61"/>
      <c r="AD846" s="61"/>
      <c r="AE846" s="61"/>
      <c r="AF846" s="61"/>
      <c r="AG846" s="61"/>
      <c r="AH846" s="61"/>
    </row>
    <row r="847" spans="1:34" ht="36" customHeight="1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2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  <c r="AC847" s="61"/>
      <c r="AD847" s="61"/>
      <c r="AE847" s="61"/>
      <c r="AF847" s="61"/>
      <c r="AG847" s="61"/>
      <c r="AH847" s="61"/>
    </row>
    <row r="848" spans="1:34" ht="36" customHeight="1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2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  <c r="AC848" s="61"/>
      <c r="AD848" s="61"/>
      <c r="AE848" s="61"/>
      <c r="AF848" s="61"/>
      <c r="AG848" s="61"/>
      <c r="AH848" s="61"/>
    </row>
    <row r="849" spans="1:34" ht="36" customHeight="1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2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  <c r="AC849" s="61"/>
      <c r="AD849" s="61"/>
      <c r="AE849" s="61"/>
      <c r="AF849" s="61"/>
      <c r="AG849" s="61"/>
      <c r="AH849" s="61"/>
    </row>
    <row r="850" spans="1:34" ht="36" customHeight="1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2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  <c r="AC850" s="61"/>
      <c r="AD850" s="61"/>
      <c r="AE850" s="61"/>
      <c r="AF850" s="61"/>
      <c r="AG850" s="61"/>
      <c r="AH850" s="61"/>
    </row>
    <row r="851" spans="1:34" ht="36" customHeight="1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2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  <c r="AC851" s="61"/>
      <c r="AD851" s="61"/>
      <c r="AE851" s="61"/>
      <c r="AF851" s="61"/>
      <c r="AG851" s="61"/>
      <c r="AH851" s="61"/>
    </row>
    <row r="852" spans="1:34" ht="36" customHeight="1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2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  <c r="AC852" s="61"/>
      <c r="AD852" s="61"/>
      <c r="AE852" s="61"/>
      <c r="AF852" s="61"/>
      <c r="AG852" s="61"/>
      <c r="AH852" s="61"/>
    </row>
    <row r="853" spans="1:34" ht="36" customHeight="1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2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  <c r="AC853" s="61"/>
      <c r="AD853" s="61"/>
      <c r="AE853" s="61"/>
      <c r="AF853" s="61"/>
      <c r="AG853" s="61"/>
      <c r="AH853" s="61"/>
    </row>
    <row r="854" spans="1:34" ht="36" customHeight="1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2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  <c r="AC854" s="61"/>
      <c r="AD854" s="61"/>
      <c r="AE854" s="61"/>
      <c r="AF854" s="61"/>
      <c r="AG854" s="61"/>
      <c r="AH854" s="61"/>
    </row>
    <row r="855" spans="1:34" ht="36" customHeight="1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2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  <c r="AC855" s="61"/>
      <c r="AD855" s="61"/>
      <c r="AE855" s="61"/>
      <c r="AF855" s="61"/>
      <c r="AG855" s="61"/>
      <c r="AH855" s="61"/>
    </row>
    <row r="856" spans="1:34" ht="36" customHeight="1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2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  <c r="AC856" s="61"/>
      <c r="AD856" s="61"/>
      <c r="AE856" s="61"/>
      <c r="AF856" s="61"/>
      <c r="AG856" s="61"/>
      <c r="AH856" s="61"/>
    </row>
    <row r="857" spans="1:34" ht="36" customHeight="1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2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  <c r="AC857" s="61"/>
      <c r="AD857" s="61"/>
      <c r="AE857" s="61"/>
      <c r="AF857" s="61"/>
      <c r="AG857" s="61"/>
      <c r="AH857" s="61"/>
    </row>
    <row r="858" spans="1:34" ht="36" customHeight="1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2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  <c r="AC858" s="61"/>
      <c r="AD858" s="61"/>
      <c r="AE858" s="61"/>
      <c r="AF858" s="61"/>
      <c r="AG858" s="61"/>
      <c r="AH858" s="61"/>
    </row>
    <row r="859" spans="1:34" ht="36" customHeight="1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2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  <c r="AC859" s="61"/>
      <c r="AD859" s="61"/>
      <c r="AE859" s="61"/>
      <c r="AF859" s="61"/>
      <c r="AG859" s="61"/>
      <c r="AH859" s="61"/>
    </row>
    <row r="860" spans="1:34" ht="36" customHeight="1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2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  <c r="AC860" s="61"/>
      <c r="AD860" s="61"/>
      <c r="AE860" s="61"/>
      <c r="AF860" s="61"/>
      <c r="AG860" s="61"/>
      <c r="AH860" s="61"/>
    </row>
    <row r="861" spans="1:34" ht="36" customHeight="1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2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  <c r="AC861" s="61"/>
      <c r="AD861" s="61"/>
      <c r="AE861" s="61"/>
      <c r="AF861" s="61"/>
      <c r="AG861" s="61"/>
      <c r="AH861" s="61"/>
    </row>
    <row r="862" spans="1:34" ht="36" customHeight="1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2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  <c r="AC862" s="61"/>
      <c r="AD862" s="61"/>
      <c r="AE862" s="61"/>
      <c r="AF862" s="61"/>
      <c r="AG862" s="61"/>
      <c r="AH862" s="61"/>
    </row>
    <row r="863" spans="1:34" ht="36" customHeight="1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2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61"/>
      <c r="AF863" s="61"/>
      <c r="AG863" s="61"/>
      <c r="AH863" s="61"/>
    </row>
    <row r="864" spans="1:34" ht="36" customHeight="1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2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  <c r="AC864" s="61"/>
      <c r="AD864" s="61"/>
      <c r="AE864" s="61"/>
      <c r="AF864" s="61"/>
      <c r="AG864" s="61"/>
      <c r="AH864" s="61"/>
    </row>
    <row r="865" spans="1:34" ht="36" customHeight="1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2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61"/>
      <c r="AF865" s="61"/>
      <c r="AG865" s="61"/>
      <c r="AH865" s="61"/>
    </row>
    <row r="866" spans="1:34" ht="36" customHeight="1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2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  <c r="AC866" s="61"/>
      <c r="AD866" s="61"/>
      <c r="AE866" s="61"/>
      <c r="AF866" s="61"/>
      <c r="AG866" s="61"/>
      <c r="AH866" s="61"/>
    </row>
    <row r="867" spans="1:34" ht="36" customHeight="1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2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  <c r="AC867" s="61"/>
      <c r="AD867" s="61"/>
      <c r="AE867" s="61"/>
      <c r="AF867" s="61"/>
      <c r="AG867" s="61"/>
      <c r="AH867" s="61"/>
    </row>
    <row r="868" spans="1:34" ht="36" customHeight="1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2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61"/>
      <c r="AF868" s="61"/>
      <c r="AG868" s="61"/>
      <c r="AH868" s="61"/>
    </row>
    <row r="869" spans="1:34" ht="36" customHeight="1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2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  <c r="AC869" s="61"/>
      <c r="AD869" s="61"/>
      <c r="AE869" s="61"/>
      <c r="AF869" s="61"/>
      <c r="AG869" s="61"/>
      <c r="AH869" s="61"/>
    </row>
    <row r="870" spans="1:34" ht="36" customHeight="1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2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61"/>
      <c r="AF870" s="61"/>
      <c r="AG870" s="61"/>
      <c r="AH870" s="61"/>
    </row>
    <row r="871" spans="1:34" ht="36" customHeight="1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2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  <c r="AC871" s="61"/>
      <c r="AD871" s="61"/>
      <c r="AE871" s="61"/>
      <c r="AF871" s="61"/>
      <c r="AG871" s="61"/>
      <c r="AH871" s="61"/>
    </row>
    <row r="872" spans="1:34" ht="36" customHeight="1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2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  <c r="AC872" s="61"/>
      <c r="AD872" s="61"/>
      <c r="AE872" s="61"/>
      <c r="AF872" s="61"/>
      <c r="AG872" s="61"/>
      <c r="AH872" s="61"/>
    </row>
    <row r="873" spans="1:34" ht="36" customHeight="1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2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  <c r="AC873" s="61"/>
      <c r="AD873" s="61"/>
      <c r="AE873" s="61"/>
      <c r="AF873" s="61"/>
      <c r="AG873" s="61"/>
      <c r="AH873" s="61"/>
    </row>
    <row r="874" spans="1:34" ht="36" customHeight="1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2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  <c r="AF874" s="61"/>
      <c r="AG874" s="61"/>
      <c r="AH874" s="61"/>
    </row>
    <row r="875" spans="1:34" ht="36" customHeight="1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2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  <c r="AC875" s="61"/>
      <c r="AD875" s="61"/>
      <c r="AE875" s="61"/>
      <c r="AF875" s="61"/>
      <c r="AG875" s="61"/>
      <c r="AH875" s="61"/>
    </row>
    <row r="876" spans="1:34" ht="36" customHeight="1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2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  <c r="AC876" s="61"/>
      <c r="AD876" s="61"/>
      <c r="AE876" s="61"/>
      <c r="AF876" s="61"/>
      <c r="AG876" s="61"/>
      <c r="AH876" s="61"/>
    </row>
    <row r="877" spans="1:34" ht="36" customHeight="1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2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  <c r="AC877" s="61"/>
      <c r="AD877" s="61"/>
      <c r="AE877" s="61"/>
      <c r="AF877" s="61"/>
      <c r="AG877" s="61"/>
      <c r="AH877" s="61"/>
    </row>
    <row r="878" spans="1:34" ht="36" customHeight="1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2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  <c r="AC878" s="61"/>
      <c r="AD878" s="61"/>
      <c r="AE878" s="61"/>
      <c r="AF878" s="61"/>
      <c r="AG878" s="61"/>
      <c r="AH878" s="61"/>
    </row>
    <row r="879" spans="1:34" ht="36" customHeight="1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2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  <c r="AC879" s="61"/>
      <c r="AD879" s="61"/>
      <c r="AE879" s="61"/>
      <c r="AF879" s="61"/>
      <c r="AG879" s="61"/>
      <c r="AH879" s="61"/>
    </row>
    <row r="880" spans="1:34" ht="36" customHeight="1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2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  <c r="AC880" s="61"/>
      <c r="AD880" s="61"/>
      <c r="AE880" s="61"/>
      <c r="AF880" s="61"/>
      <c r="AG880" s="61"/>
      <c r="AH880" s="61"/>
    </row>
    <row r="881" spans="1:34" ht="36" customHeight="1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2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  <c r="AC881" s="61"/>
      <c r="AD881" s="61"/>
      <c r="AE881" s="61"/>
      <c r="AF881" s="61"/>
      <c r="AG881" s="61"/>
      <c r="AH881" s="61"/>
    </row>
    <row r="882" spans="1:34" ht="36" customHeight="1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2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  <c r="AC882" s="61"/>
      <c r="AD882" s="61"/>
      <c r="AE882" s="61"/>
      <c r="AF882" s="61"/>
      <c r="AG882" s="61"/>
      <c r="AH882" s="61"/>
    </row>
    <row r="883" spans="1:34" ht="36" customHeight="1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2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  <c r="AC883" s="61"/>
      <c r="AD883" s="61"/>
      <c r="AE883" s="61"/>
      <c r="AF883" s="61"/>
      <c r="AG883" s="61"/>
      <c r="AH883" s="61"/>
    </row>
    <row r="884" spans="1:34" ht="36" customHeight="1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2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  <c r="AC884" s="61"/>
      <c r="AD884" s="61"/>
      <c r="AE884" s="61"/>
      <c r="AF884" s="61"/>
      <c r="AG884" s="61"/>
      <c r="AH884" s="61"/>
    </row>
    <row r="885" spans="1:34" ht="36" customHeight="1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2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  <c r="AC885" s="61"/>
      <c r="AD885" s="61"/>
      <c r="AE885" s="61"/>
      <c r="AF885" s="61"/>
      <c r="AG885" s="61"/>
      <c r="AH885" s="61"/>
    </row>
    <row r="886" spans="1:34" ht="36" customHeight="1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2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  <c r="AC886" s="61"/>
      <c r="AD886" s="61"/>
      <c r="AE886" s="61"/>
      <c r="AF886" s="61"/>
      <c r="AG886" s="61"/>
      <c r="AH886" s="61"/>
    </row>
    <row r="887" spans="1:34" ht="36" customHeight="1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2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  <c r="AC887" s="61"/>
      <c r="AD887" s="61"/>
      <c r="AE887" s="61"/>
      <c r="AF887" s="61"/>
      <c r="AG887" s="61"/>
      <c r="AH887" s="61"/>
    </row>
    <row r="888" spans="1:34" ht="36" customHeight="1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2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  <c r="AC888" s="61"/>
      <c r="AD888" s="61"/>
      <c r="AE888" s="61"/>
      <c r="AF888" s="61"/>
      <c r="AG888" s="61"/>
      <c r="AH888" s="61"/>
    </row>
    <row r="889" spans="1:34" ht="36" customHeight="1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2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  <c r="AC889" s="61"/>
      <c r="AD889" s="61"/>
      <c r="AE889" s="61"/>
      <c r="AF889" s="61"/>
      <c r="AG889" s="61"/>
      <c r="AH889" s="61"/>
    </row>
    <row r="890" spans="1:34" ht="36" customHeight="1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2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  <c r="AC890" s="61"/>
      <c r="AD890" s="61"/>
      <c r="AE890" s="61"/>
      <c r="AF890" s="61"/>
      <c r="AG890" s="61"/>
      <c r="AH890" s="61"/>
    </row>
    <row r="891" spans="1:34" ht="36" customHeight="1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2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  <c r="AC891" s="61"/>
      <c r="AD891" s="61"/>
      <c r="AE891" s="61"/>
      <c r="AF891" s="61"/>
      <c r="AG891" s="61"/>
      <c r="AH891" s="61"/>
    </row>
    <row r="892" spans="1:34" ht="36" customHeight="1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2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1"/>
      <c r="AC892" s="61"/>
      <c r="AD892" s="61"/>
      <c r="AE892" s="61"/>
      <c r="AF892" s="61"/>
      <c r="AG892" s="61"/>
      <c r="AH892" s="61"/>
    </row>
    <row r="893" spans="1:34" ht="36" customHeight="1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2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1"/>
      <c r="AC893" s="61"/>
      <c r="AD893" s="61"/>
      <c r="AE893" s="61"/>
      <c r="AF893" s="61"/>
      <c r="AG893" s="61"/>
      <c r="AH893" s="61"/>
    </row>
    <row r="894" spans="1:34" ht="36" customHeight="1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2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1"/>
      <c r="AC894" s="61"/>
      <c r="AD894" s="61"/>
      <c r="AE894" s="61"/>
      <c r="AF894" s="61"/>
      <c r="AG894" s="61"/>
      <c r="AH894" s="61"/>
    </row>
    <row r="895" spans="1:34" ht="36" customHeight="1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2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  <c r="AC895" s="61"/>
      <c r="AD895" s="61"/>
      <c r="AE895" s="61"/>
      <c r="AF895" s="61"/>
      <c r="AG895" s="61"/>
      <c r="AH895" s="61"/>
    </row>
    <row r="896" spans="1:34" ht="36" customHeight="1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2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  <c r="AC896" s="61"/>
      <c r="AD896" s="61"/>
      <c r="AE896" s="61"/>
      <c r="AF896" s="61"/>
      <c r="AG896" s="61"/>
      <c r="AH896" s="61"/>
    </row>
    <row r="897" spans="1:34" ht="36" customHeight="1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2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  <c r="AC897" s="61"/>
      <c r="AD897" s="61"/>
      <c r="AE897" s="61"/>
      <c r="AF897" s="61"/>
      <c r="AG897" s="61"/>
      <c r="AH897" s="61"/>
    </row>
    <row r="898" spans="1:34" ht="36" customHeight="1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2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  <c r="AC898" s="61"/>
      <c r="AD898" s="61"/>
      <c r="AE898" s="61"/>
      <c r="AF898" s="61"/>
      <c r="AG898" s="61"/>
      <c r="AH898" s="61"/>
    </row>
    <row r="899" spans="1:34" ht="36" customHeight="1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2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  <c r="AC899" s="61"/>
      <c r="AD899" s="61"/>
      <c r="AE899" s="61"/>
      <c r="AF899" s="61"/>
      <c r="AG899" s="61"/>
      <c r="AH899" s="61"/>
    </row>
    <row r="900" spans="1:34" ht="36" customHeight="1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2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  <c r="AC900" s="61"/>
      <c r="AD900" s="61"/>
      <c r="AE900" s="61"/>
      <c r="AF900" s="61"/>
      <c r="AG900" s="61"/>
      <c r="AH900" s="61"/>
    </row>
    <row r="901" spans="1:34" ht="36" customHeight="1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2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  <c r="AC901" s="61"/>
      <c r="AD901" s="61"/>
      <c r="AE901" s="61"/>
      <c r="AF901" s="61"/>
      <c r="AG901" s="61"/>
      <c r="AH901" s="61"/>
    </row>
    <row r="902" spans="1:34" ht="36" customHeight="1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2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  <c r="AC902" s="61"/>
      <c r="AD902" s="61"/>
      <c r="AE902" s="61"/>
      <c r="AF902" s="61"/>
      <c r="AG902" s="61"/>
      <c r="AH902" s="61"/>
    </row>
    <row r="903" spans="1:34" ht="36" customHeight="1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2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  <c r="AC903" s="61"/>
      <c r="AD903" s="61"/>
      <c r="AE903" s="61"/>
      <c r="AF903" s="61"/>
      <c r="AG903" s="61"/>
      <c r="AH903" s="61"/>
    </row>
    <row r="904" spans="1:34" ht="36" customHeight="1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2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  <c r="AC904" s="61"/>
      <c r="AD904" s="61"/>
      <c r="AE904" s="61"/>
      <c r="AF904" s="61"/>
      <c r="AG904" s="61"/>
      <c r="AH904" s="61"/>
    </row>
    <row r="905" spans="1:34" ht="36" customHeight="1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2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  <c r="AC905" s="61"/>
      <c r="AD905" s="61"/>
      <c r="AE905" s="61"/>
      <c r="AF905" s="61"/>
      <c r="AG905" s="61"/>
      <c r="AH905" s="61"/>
    </row>
    <row r="906" spans="1:34" ht="36" customHeight="1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2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  <c r="AC906" s="61"/>
      <c r="AD906" s="61"/>
      <c r="AE906" s="61"/>
      <c r="AF906" s="61"/>
      <c r="AG906" s="61"/>
      <c r="AH906" s="61"/>
    </row>
    <row r="907" spans="1:34" ht="36" customHeight="1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2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  <c r="AC907" s="61"/>
      <c r="AD907" s="61"/>
      <c r="AE907" s="61"/>
      <c r="AF907" s="61"/>
      <c r="AG907" s="61"/>
      <c r="AH907" s="61"/>
    </row>
    <row r="908" spans="1:34" ht="36" customHeight="1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2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  <c r="AC908" s="61"/>
      <c r="AD908" s="61"/>
      <c r="AE908" s="61"/>
      <c r="AF908" s="61"/>
      <c r="AG908" s="61"/>
      <c r="AH908" s="61"/>
    </row>
    <row r="909" spans="1:34" ht="36" customHeight="1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2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  <c r="AC909" s="61"/>
      <c r="AD909" s="61"/>
      <c r="AE909" s="61"/>
      <c r="AF909" s="61"/>
      <c r="AG909" s="61"/>
      <c r="AH909" s="61"/>
    </row>
    <row r="910" spans="1:34" ht="36" customHeight="1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2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  <c r="AC910" s="61"/>
      <c r="AD910" s="61"/>
      <c r="AE910" s="61"/>
      <c r="AF910" s="61"/>
      <c r="AG910" s="61"/>
      <c r="AH910" s="61"/>
    </row>
    <row r="911" spans="1:34" ht="36" customHeight="1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2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  <c r="AC911" s="61"/>
      <c r="AD911" s="61"/>
      <c r="AE911" s="61"/>
      <c r="AF911" s="61"/>
      <c r="AG911" s="61"/>
      <c r="AH911" s="61"/>
    </row>
    <row r="912" spans="1:34" ht="36" customHeight="1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2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  <c r="AC912" s="61"/>
      <c r="AD912" s="61"/>
      <c r="AE912" s="61"/>
      <c r="AF912" s="61"/>
      <c r="AG912" s="61"/>
      <c r="AH912" s="61"/>
    </row>
    <row r="913" spans="1:34" ht="36" customHeight="1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2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  <c r="AC913" s="61"/>
      <c r="AD913" s="61"/>
      <c r="AE913" s="61"/>
      <c r="AF913" s="61"/>
      <c r="AG913" s="61"/>
      <c r="AH913" s="61"/>
    </row>
    <row r="914" spans="1:34" ht="36" customHeight="1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2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  <c r="AC914" s="61"/>
      <c r="AD914" s="61"/>
      <c r="AE914" s="61"/>
      <c r="AF914" s="61"/>
      <c r="AG914" s="61"/>
      <c r="AH914" s="61"/>
    </row>
    <row r="915" spans="1:34" ht="36" customHeight="1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2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  <c r="AC915" s="61"/>
      <c r="AD915" s="61"/>
      <c r="AE915" s="61"/>
      <c r="AF915" s="61"/>
      <c r="AG915" s="61"/>
      <c r="AH915" s="61"/>
    </row>
    <row r="916" spans="1:34" ht="36" customHeight="1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2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  <c r="AC916" s="61"/>
      <c r="AD916" s="61"/>
      <c r="AE916" s="61"/>
      <c r="AF916" s="61"/>
      <c r="AG916" s="61"/>
      <c r="AH916" s="61"/>
    </row>
    <row r="917" spans="1:34" ht="36" customHeight="1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2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  <c r="AC917" s="61"/>
      <c r="AD917" s="61"/>
      <c r="AE917" s="61"/>
      <c r="AF917" s="61"/>
      <c r="AG917" s="61"/>
      <c r="AH917" s="61"/>
    </row>
    <row r="918" spans="1:34" ht="36" customHeight="1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2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  <c r="AC918" s="61"/>
      <c r="AD918" s="61"/>
      <c r="AE918" s="61"/>
      <c r="AF918" s="61"/>
      <c r="AG918" s="61"/>
      <c r="AH918" s="61"/>
    </row>
    <row r="919" spans="1:34" ht="36" customHeight="1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2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  <c r="AC919" s="61"/>
      <c r="AD919" s="61"/>
      <c r="AE919" s="61"/>
      <c r="AF919" s="61"/>
      <c r="AG919" s="61"/>
      <c r="AH919" s="61"/>
    </row>
    <row r="920" spans="1:34" ht="36" customHeight="1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2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  <c r="AC920" s="61"/>
      <c r="AD920" s="61"/>
      <c r="AE920" s="61"/>
      <c r="AF920" s="61"/>
      <c r="AG920" s="61"/>
      <c r="AH920" s="61"/>
    </row>
    <row r="921" spans="1:34" ht="36" customHeight="1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2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  <c r="AC921" s="61"/>
      <c r="AD921" s="61"/>
      <c r="AE921" s="61"/>
      <c r="AF921" s="61"/>
      <c r="AG921" s="61"/>
      <c r="AH921" s="61"/>
    </row>
    <row r="922" spans="1:34" ht="36" customHeight="1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2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  <c r="AC922" s="61"/>
      <c r="AD922" s="61"/>
      <c r="AE922" s="61"/>
      <c r="AF922" s="61"/>
      <c r="AG922" s="61"/>
      <c r="AH922" s="61"/>
    </row>
    <row r="923" spans="1:34" ht="36" customHeight="1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2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  <c r="AC923" s="61"/>
      <c r="AD923" s="61"/>
      <c r="AE923" s="61"/>
      <c r="AF923" s="61"/>
      <c r="AG923" s="61"/>
      <c r="AH923" s="61"/>
    </row>
    <row r="924" spans="1:34" ht="36" customHeight="1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2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  <c r="AC924" s="61"/>
      <c r="AD924" s="61"/>
      <c r="AE924" s="61"/>
      <c r="AF924" s="61"/>
      <c r="AG924" s="61"/>
      <c r="AH924" s="61"/>
    </row>
    <row r="925" spans="1:34" ht="36" customHeight="1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2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  <c r="AC925" s="61"/>
      <c r="AD925" s="61"/>
      <c r="AE925" s="61"/>
      <c r="AF925" s="61"/>
      <c r="AG925" s="61"/>
      <c r="AH925" s="61"/>
    </row>
    <row r="926" spans="1:34" ht="36" customHeight="1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2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  <c r="AC926" s="61"/>
      <c r="AD926" s="61"/>
      <c r="AE926" s="61"/>
      <c r="AF926" s="61"/>
      <c r="AG926" s="61"/>
      <c r="AH926" s="61"/>
    </row>
    <row r="927" spans="1:34" ht="36" customHeight="1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2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  <c r="AC927" s="61"/>
      <c r="AD927" s="61"/>
      <c r="AE927" s="61"/>
      <c r="AF927" s="61"/>
      <c r="AG927" s="61"/>
      <c r="AH927" s="61"/>
    </row>
    <row r="928" spans="1:34" ht="36" customHeight="1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2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  <c r="AC928" s="61"/>
      <c r="AD928" s="61"/>
      <c r="AE928" s="61"/>
      <c r="AF928" s="61"/>
      <c r="AG928" s="61"/>
      <c r="AH928" s="61"/>
    </row>
    <row r="929" spans="1:34" ht="36" customHeight="1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2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  <c r="AC929" s="61"/>
      <c r="AD929" s="61"/>
      <c r="AE929" s="61"/>
      <c r="AF929" s="61"/>
      <c r="AG929" s="61"/>
      <c r="AH929" s="61"/>
    </row>
    <row r="930" spans="1:34" ht="36" customHeight="1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2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  <c r="AC930" s="61"/>
      <c r="AD930" s="61"/>
      <c r="AE930" s="61"/>
      <c r="AF930" s="61"/>
      <c r="AG930" s="61"/>
      <c r="AH930" s="61"/>
    </row>
    <row r="931" spans="1:34" ht="36" customHeight="1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2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  <c r="AC931" s="61"/>
      <c r="AD931" s="61"/>
      <c r="AE931" s="61"/>
      <c r="AF931" s="61"/>
      <c r="AG931" s="61"/>
      <c r="AH931" s="61"/>
    </row>
    <row r="932" spans="1:34" ht="36" customHeight="1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2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1"/>
      <c r="AC932" s="61"/>
      <c r="AD932" s="61"/>
      <c r="AE932" s="61"/>
      <c r="AF932" s="61"/>
      <c r="AG932" s="61"/>
      <c r="AH932" s="61"/>
    </row>
    <row r="933" spans="1:34" ht="36" customHeight="1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2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1"/>
      <c r="AC933" s="61"/>
      <c r="AD933" s="61"/>
      <c r="AE933" s="61"/>
      <c r="AF933" s="61"/>
      <c r="AG933" s="61"/>
      <c r="AH933" s="61"/>
    </row>
    <row r="934" spans="1:34" ht="36" customHeight="1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2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1"/>
      <c r="AC934" s="61"/>
      <c r="AD934" s="61"/>
      <c r="AE934" s="61"/>
      <c r="AF934" s="61"/>
      <c r="AG934" s="61"/>
      <c r="AH934" s="61"/>
    </row>
    <row r="935" spans="1:34" ht="36" customHeight="1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2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1"/>
      <c r="AC935" s="61"/>
      <c r="AD935" s="61"/>
      <c r="AE935" s="61"/>
      <c r="AF935" s="61"/>
      <c r="AG935" s="61"/>
      <c r="AH935" s="61"/>
    </row>
    <row r="936" spans="1:34" ht="36" customHeight="1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2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1"/>
      <c r="AC936" s="61"/>
      <c r="AD936" s="61"/>
      <c r="AE936" s="61"/>
      <c r="AF936" s="61"/>
      <c r="AG936" s="61"/>
      <c r="AH936" s="61"/>
    </row>
    <row r="937" spans="1:34" ht="36" customHeight="1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2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1"/>
      <c r="AC937" s="61"/>
      <c r="AD937" s="61"/>
      <c r="AE937" s="61"/>
      <c r="AF937" s="61"/>
      <c r="AG937" s="61"/>
      <c r="AH937" s="61"/>
    </row>
    <row r="938" spans="1:34" ht="36" customHeight="1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2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1"/>
      <c r="AC938" s="61"/>
      <c r="AD938" s="61"/>
      <c r="AE938" s="61"/>
      <c r="AF938" s="61"/>
      <c r="AG938" s="61"/>
      <c r="AH938" s="61"/>
    </row>
    <row r="939" spans="1:34" ht="36" customHeight="1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2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1"/>
      <c r="AC939" s="61"/>
      <c r="AD939" s="61"/>
      <c r="AE939" s="61"/>
      <c r="AF939" s="61"/>
      <c r="AG939" s="61"/>
      <c r="AH939" s="61"/>
    </row>
    <row r="940" spans="1:34" ht="36" customHeight="1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2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1"/>
      <c r="AC940" s="61"/>
      <c r="AD940" s="61"/>
      <c r="AE940" s="61"/>
      <c r="AF940" s="61"/>
      <c r="AG940" s="61"/>
      <c r="AH940" s="61"/>
    </row>
    <row r="941" spans="1:34" ht="36" customHeight="1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2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1"/>
      <c r="AC941" s="61"/>
      <c r="AD941" s="61"/>
      <c r="AE941" s="61"/>
      <c r="AF941" s="61"/>
      <c r="AG941" s="61"/>
      <c r="AH941" s="61"/>
    </row>
    <row r="942" spans="1:34" ht="36" customHeight="1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2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1"/>
      <c r="AC942" s="61"/>
      <c r="AD942" s="61"/>
      <c r="AE942" s="61"/>
      <c r="AF942" s="61"/>
      <c r="AG942" s="61"/>
      <c r="AH942" s="61"/>
    </row>
    <row r="943" spans="1:34" ht="36" customHeight="1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2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  <c r="AC943" s="61"/>
      <c r="AD943" s="61"/>
      <c r="AE943" s="61"/>
      <c r="AF943" s="61"/>
      <c r="AG943" s="61"/>
      <c r="AH943" s="61"/>
    </row>
    <row r="944" spans="1:34" ht="36" customHeight="1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2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1"/>
      <c r="AC944" s="61"/>
      <c r="AD944" s="61"/>
      <c r="AE944" s="61"/>
      <c r="AF944" s="61"/>
      <c r="AG944" s="61"/>
      <c r="AH944" s="61"/>
    </row>
    <row r="945" spans="1:34" ht="36" customHeight="1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2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1"/>
      <c r="AC945" s="61"/>
      <c r="AD945" s="61"/>
      <c r="AE945" s="61"/>
      <c r="AF945" s="61"/>
      <c r="AG945" s="61"/>
      <c r="AH945" s="61"/>
    </row>
    <row r="946" spans="1:34" ht="36" customHeight="1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2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1"/>
      <c r="AC946" s="61"/>
      <c r="AD946" s="61"/>
      <c r="AE946" s="61"/>
      <c r="AF946" s="61"/>
      <c r="AG946" s="61"/>
      <c r="AH946" s="61"/>
    </row>
  </sheetData>
  <autoFilter ref="F1:F946" xr:uid="{00000000-0009-0000-0000-000002000000}">
    <filterColumn colId="0">
      <filters blank="1">
        <filter val="พื้นที่ สน."/>
        <filter val="สน.เทียนทะเล"/>
      </filters>
    </filterColumn>
  </autoFilter>
  <mergeCells count="27">
    <mergeCell ref="AB5:AC5"/>
    <mergeCell ref="AD5:AD6"/>
    <mergeCell ref="P4:AD4"/>
    <mergeCell ref="AE4:AG5"/>
    <mergeCell ref="AH4:AH6"/>
    <mergeCell ref="P5:Q5"/>
    <mergeCell ref="R5:S5"/>
    <mergeCell ref="T5:U5"/>
    <mergeCell ref="V5:AA5"/>
    <mergeCell ref="A4:A6"/>
    <mergeCell ref="B4:B6"/>
    <mergeCell ref="C4:C6"/>
    <mergeCell ref="D4:D6"/>
    <mergeCell ref="J4:L4"/>
    <mergeCell ref="J5:J6"/>
    <mergeCell ref="K5:K6"/>
    <mergeCell ref="L5:L6"/>
    <mergeCell ref="E4:E6"/>
    <mergeCell ref="F4:F6"/>
    <mergeCell ref="G4:G6"/>
    <mergeCell ref="H4:H6"/>
    <mergeCell ref="I4:I6"/>
    <mergeCell ref="N4:O4"/>
    <mergeCell ref="G1:X1"/>
    <mergeCell ref="G2:X2"/>
    <mergeCell ref="G3:X3"/>
    <mergeCell ref="M4:M6"/>
  </mergeCells>
  <printOptions horizontalCentered="1"/>
  <pageMargins left="0.11811023622047245" right="0.11811023622047245" top="0.15748031496062992" bottom="0.19685039370078741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FFFF00"/>
    <pageSetUpPr fitToPage="1"/>
  </sheetPr>
  <dimension ref="A1:AJ958"/>
  <sheetViews>
    <sheetView showGridLines="0" workbookViewId="0"/>
  </sheetViews>
  <sheetFormatPr defaultColWidth="9.1640625" defaultRowHeight="15" customHeight="1"/>
  <cols>
    <col min="1" max="1" width="9.75" customWidth="1"/>
    <col min="2" max="2" width="15.6640625" customWidth="1"/>
    <col min="3" max="3" width="23.1640625" customWidth="1"/>
    <col min="4" max="4" width="26.58203125" customWidth="1"/>
    <col min="5" max="5" width="18.25" customWidth="1"/>
    <col min="6" max="6" width="26.75" customWidth="1"/>
    <col min="7" max="7" width="28.9140625" customWidth="1"/>
    <col min="8" max="8" width="99.83203125" customWidth="1"/>
    <col min="9" max="9" width="45.9140625" customWidth="1"/>
    <col min="10" max="10" width="50.75" customWidth="1"/>
    <col min="11" max="11" width="38.75" customWidth="1"/>
    <col min="12" max="12" width="30.33203125" customWidth="1"/>
    <col min="13" max="13" width="12.25" customWidth="1"/>
    <col min="14" max="15" width="17.83203125" customWidth="1"/>
    <col min="16" max="16" width="13.1640625" customWidth="1"/>
    <col min="17" max="17" width="12.9140625" customWidth="1"/>
    <col min="18" max="18" width="12.58203125" customWidth="1"/>
    <col min="19" max="19" width="13.4140625" customWidth="1"/>
    <col min="20" max="20" width="14.75" customWidth="1"/>
    <col min="21" max="21" width="12.9140625" customWidth="1"/>
    <col min="22" max="23" width="7.58203125" customWidth="1"/>
    <col min="24" max="24" width="16.08203125" customWidth="1"/>
    <col min="25" max="25" width="17.25" customWidth="1"/>
    <col min="26" max="26" width="16.6640625" customWidth="1"/>
    <col min="27" max="27" width="14.9140625" customWidth="1"/>
    <col min="28" max="28" width="15.83203125" customWidth="1"/>
    <col min="29" max="30" width="16.75" customWidth="1"/>
    <col min="31" max="31" width="12.75" customWidth="1"/>
    <col min="32" max="32" width="11.9140625" customWidth="1"/>
    <col min="33" max="33" width="20.9140625" customWidth="1"/>
    <col min="34" max="34" width="21.1640625" customWidth="1"/>
    <col min="35" max="36" width="11.75" customWidth="1"/>
  </cols>
  <sheetData>
    <row r="1" spans="1:36" ht="36" customHeight="1">
      <c r="A1" s="17"/>
      <c r="B1" s="18"/>
      <c r="C1" s="18"/>
      <c r="D1" s="18"/>
      <c r="E1" s="18"/>
      <c r="F1" s="18"/>
      <c r="G1" s="115" t="s">
        <v>11</v>
      </c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6" ht="36" customHeight="1">
      <c r="A2" s="18"/>
      <c r="B2" s="18"/>
      <c r="C2" s="18"/>
      <c r="D2" s="18"/>
      <c r="E2" s="18"/>
      <c r="F2" s="18"/>
      <c r="G2" s="115" t="s">
        <v>159</v>
      </c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ht="36" customHeight="1">
      <c r="A3" s="19"/>
      <c r="B3" s="19"/>
      <c r="C3" s="19"/>
      <c r="D3" s="19"/>
      <c r="E3" s="19"/>
      <c r="F3" s="19"/>
      <c r="G3" s="115" t="s">
        <v>0</v>
      </c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8"/>
      <c r="AJ3" s="18"/>
    </row>
    <row r="4" spans="1:36" ht="36" customHeight="1">
      <c r="A4" s="117" t="s">
        <v>13</v>
      </c>
      <c r="B4" s="117" t="s">
        <v>39</v>
      </c>
      <c r="C4" s="117" t="s">
        <v>40</v>
      </c>
      <c r="D4" s="117" t="s">
        <v>41</v>
      </c>
      <c r="E4" s="117" t="s">
        <v>42</v>
      </c>
      <c r="F4" s="120" t="s">
        <v>43</v>
      </c>
      <c r="G4" s="121" t="s">
        <v>44</v>
      </c>
      <c r="H4" s="122" t="s">
        <v>45</v>
      </c>
      <c r="I4" s="123" t="s">
        <v>46</v>
      </c>
      <c r="J4" s="118" t="s">
        <v>47</v>
      </c>
      <c r="K4" s="96"/>
      <c r="L4" s="92"/>
      <c r="M4" s="116" t="s">
        <v>48</v>
      </c>
      <c r="N4" s="114" t="s">
        <v>15</v>
      </c>
      <c r="O4" s="92"/>
      <c r="P4" s="125" t="s">
        <v>16</v>
      </c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2"/>
      <c r="AE4" s="126" t="s">
        <v>17</v>
      </c>
      <c r="AF4" s="108"/>
      <c r="AG4" s="109"/>
      <c r="AH4" s="127" t="s">
        <v>49</v>
      </c>
      <c r="AI4" s="65"/>
      <c r="AJ4" s="65"/>
    </row>
    <row r="5" spans="1:36" ht="36" customHeight="1">
      <c r="A5" s="104"/>
      <c r="B5" s="104"/>
      <c r="C5" s="104"/>
      <c r="D5" s="104"/>
      <c r="E5" s="104"/>
      <c r="F5" s="104"/>
      <c r="G5" s="104"/>
      <c r="H5" s="104"/>
      <c r="I5" s="104"/>
      <c r="J5" s="119" t="s">
        <v>50</v>
      </c>
      <c r="K5" s="119" t="s">
        <v>51</v>
      </c>
      <c r="L5" s="119" t="s">
        <v>52</v>
      </c>
      <c r="M5" s="104"/>
      <c r="N5" s="20" t="s">
        <v>18</v>
      </c>
      <c r="O5" s="20" t="s">
        <v>19</v>
      </c>
      <c r="P5" s="128" t="s">
        <v>20</v>
      </c>
      <c r="Q5" s="92"/>
      <c r="R5" s="128" t="s">
        <v>21</v>
      </c>
      <c r="S5" s="92"/>
      <c r="T5" s="129" t="s">
        <v>22</v>
      </c>
      <c r="U5" s="92"/>
      <c r="V5" s="130" t="s">
        <v>23</v>
      </c>
      <c r="W5" s="96"/>
      <c r="X5" s="96"/>
      <c r="Y5" s="96"/>
      <c r="Z5" s="96"/>
      <c r="AA5" s="92"/>
      <c r="AB5" s="124" t="s">
        <v>24</v>
      </c>
      <c r="AC5" s="92"/>
      <c r="AD5" s="120" t="s">
        <v>25</v>
      </c>
      <c r="AE5" s="110"/>
      <c r="AF5" s="102"/>
      <c r="AG5" s="111"/>
      <c r="AH5" s="104"/>
      <c r="AI5" s="65"/>
      <c r="AJ5" s="65"/>
    </row>
    <row r="6" spans="1:36" ht="66" customHeigh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20" t="s">
        <v>26</v>
      </c>
      <c r="O6" s="20" t="s">
        <v>26</v>
      </c>
      <c r="P6" s="21" t="s">
        <v>27</v>
      </c>
      <c r="Q6" s="20" t="s">
        <v>28</v>
      </c>
      <c r="R6" s="21" t="s">
        <v>27</v>
      </c>
      <c r="S6" s="20" t="s">
        <v>28</v>
      </c>
      <c r="T6" s="21" t="s">
        <v>27</v>
      </c>
      <c r="U6" s="20" t="s">
        <v>28</v>
      </c>
      <c r="V6" s="21" t="s">
        <v>27</v>
      </c>
      <c r="W6" s="20" t="s">
        <v>28</v>
      </c>
      <c r="X6" s="20" t="s">
        <v>29</v>
      </c>
      <c r="Y6" s="20" t="s">
        <v>30</v>
      </c>
      <c r="Z6" s="20" t="s">
        <v>31</v>
      </c>
      <c r="AA6" s="20" t="s">
        <v>32</v>
      </c>
      <c r="AB6" s="21" t="s">
        <v>27</v>
      </c>
      <c r="AC6" s="20" t="s">
        <v>28</v>
      </c>
      <c r="AD6" s="105"/>
      <c r="AE6" s="22" t="s">
        <v>33</v>
      </c>
      <c r="AF6" s="22" t="s">
        <v>34</v>
      </c>
      <c r="AG6" s="22" t="s">
        <v>35</v>
      </c>
      <c r="AH6" s="105"/>
      <c r="AI6" s="65"/>
      <c r="AJ6" s="65"/>
    </row>
    <row r="7" spans="1:36" ht="60" hidden="1" customHeight="1">
      <c r="A7" s="23">
        <v>1</v>
      </c>
      <c r="B7" s="38" t="s">
        <v>121</v>
      </c>
      <c r="C7" s="25">
        <v>45658</v>
      </c>
      <c r="D7" s="26" t="s">
        <v>54</v>
      </c>
      <c r="E7" s="27" t="s">
        <v>0</v>
      </c>
      <c r="F7" s="28" t="s">
        <v>9</v>
      </c>
      <c r="G7" s="28" t="s">
        <v>9</v>
      </c>
      <c r="H7" s="29" t="s">
        <v>90</v>
      </c>
      <c r="I7" s="30" t="s">
        <v>91</v>
      </c>
      <c r="J7" s="31" t="s">
        <v>92</v>
      </c>
      <c r="K7" s="31" t="str">
        <f>CONCATENATE("สวป.",F7)</f>
        <v>สวป.สน.หนองแขม</v>
      </c>
      <c r="L7" s="30" t="s">
        <v>94</v>
      </c>
      <c r="M7" s="33" t="s">
        <v>160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66"/>
      <c r="AJ7" s="66"/>
    </row>
    <row r="8" spans="1:36" ht="60" hidden="1" customHeight="1">
      <c r="A8" s="23">
        <v>2</v>
      </c>
      <c r="B8" s="38" t="s">
        <v>121</v>
      </c>
      <c r="C8" s="25">
        <v>45658</v>
      </c>
      <c r="D8" s="26" t="s">
        <v>54</v>
      </c>
      <c r="E8" s="27" t="s">
        <v>0</v>
      </c>
      <c r="F8" s="28" t="s">
        <v>10</v>
      </c>
      <c r="G8" s="28" t="s">
        <v>10</v>
      </c>
      <c r="H8" s="34" t="s">
        <v>95</v>
      </c>
      <c r="I8" s="35" t="s">
        <v>96</v>
      </c>
      <c r="J8" s="29" t="s">
        <v>97</v>
      </c>
      <c r="K8" s="29" t="s">
        <v>98</v>
      </c>
      <c r="L8" s="36" t="s">
        <v>99</v>
      </c>
      <c r="M8" s="37">
        <v>5</v>
      </c>
      <c r="N8" s="27">
        <v>8</v>
      </c>
      <c r="O8" s="27">
        <v>15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 t="s">
        <v>66</v>
      </c>
      <c r="AH8" s="27"/>
      <c r="AI8" s="66"/>
      <c r="AJ8" s="66"/>
    </row>
    <row r="9" spans="1:36" ht="60" hidden="1" customHeight="1">
      <c r="A9" s="23">
        <v>3</v>
      </c>
      <c r="B9" s="38" t="s">
        <v>121</v>
      </c>
      <c r="C9" s="25">
        <v>45658</v>
      </c>
      <c r="D9" s="38" t="s">
        <v>67</v>
      </c>
      <c r="E9" s="27" t="s">
        <v>0</v>
      </c>
      <c r="F9" s="28" t="s">
        <v>7</v>
      </c>
      <c r="G9" s="28" t="s">
        <v>7</v>
      </c>
      <c r="H9" s="29" t="s">
        <v>101</v>
      </c>
      <c r="I9" s="39" t="s">
        <v>102</v>
      </c>
      <c r="J9" s="40" t="s">
        <v>148</v>
      </c>
      <c r="K9" s="31" t="s">
        <v>104</v>
      </c>
      <c r="L9" s="41" t="s">
        <v>149</v>
      </c>
      <c r="M9" s="37">
        <v>11</v>
      </c>
      <c r="N9" s="27">
        <v>15</v>
      </c>
      <c r="O9" s="27">
        <v>15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 t="s">
        <v>66</v>
      </c>
      <c r="AH9" s="42"/>
      <c r="AI9" s="66"/>
      <c r="AJ9" s="66"/>
    </row>
    <row r="10" spans="1:36" ht="60" hidden="1" customHeight="1">
      <c r="A10" s="23">
        <v>4</v>
      </c>
      <c r="B10" s="38" t="s">
        <v>121</v>
      </c>
      <c r="C10" s="25">
        <v>45658</v>
      </c>
      <c r="D10" s="38" t="s">
        <v>67</v>
      </c>
      <c r="E10" s="27" t="s">
        <v>0</v>
      </c>
      <c r="F10" s="28" t="s">
        <v>8</v>
      </c>
      <c r="G10" s="28" t="s">
        <v>8</v>
      </c>
      <c r="H10" s="29" t="s">
        <v>106</v>
      </c>
      <c r="I10" s="30" t="s">
        <v>107</v>
      </c>
      <c r="J10" s="34" t="s">
        <v>150</v>
      </c>
      <c r="K10" s="40" t="s">
        <v>109</v>
      </c>
      <c r="L10" s="47" t="s">
        <v>151</v>
      </c>
      <c r="M10" s="37">
        <v>10</v>
      </c>
      <c r="N10" s="27">
        <v>10</v>
      </c>
      <c r="O10" s="27">
        <v>15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 t="s">
        <v>66</v>
      </c>
      <c r="AH10" s="42"/>
      <c r="AI10" s="66"/>
      <c r="AJ10" s="66"/>
    </row>
    <row r="11" spans="1:36" ht="60" hidden="1" customHeight="1">
      <c r="A11" s="23">
        <v>5</v>
      </c>
      <c r="B11" s="67" t="s">
        <v>122</v>
      </c>
      <c r="C11" s="25">
        <v>45659</v>
      </c>
      <c r="D11" s="26" t="s">
        <v>54</v>
      </c>
      <c r="E11" s="27" t="s">
        <v>0</v>
      </c>
      <c r="F11" s="28" t="s">
        <v>5</v>
      </c>
      <c r="G11" s="28" t="s">
        <v>5</v>
      </c>
      <c r="H11" s="29" t="s">
        <v>55</v>
      </c>
      <c r="I11" s="30" t="s">
        <v>56</v>
      </c>
      <c r="J11" s="34" t="s">
        <v>161</v>
      </c>
      <c r="K11" s="31" t="s">
        <v>58</v>
      </c>
      <c r="L11" s="44" t="s">
        <v>162</v>
      </c>
      <c r="M11" s="37">
        <v>8</v>
      </c>
      <c r="N11" s="27">
        <v>3</v>
      </c>
      <c r="O11" s="27">
        <v>10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2</v>
      </c>
      <c r="AF11" s="27">
        <v>0</v>
      </c>
      <c r="AG11" s="27" t="s">
        <v>163</v>
      </c>
      <c r="AH11" s="42"/>
      <c r="AI11" s="66"/>
      <c r="AJ11" s="66"/>
    </row>
    <row r="12" spans="1:36" ht="60" hidden="1" customHeight="1">
      <c r="A12" s="23">
        <v>6</v>
      </c>
      <c r="B12" s="67" t="s">
        <v>122</v>
      </c>
      <c r="C12" s="25">
        <v>45659</v>
      </c>
      <c r="D12" s="26" t="s">
        <v>54</v>
      </c>
      <c r="E12" s="27" t="s">
        <v>0</v>
      </c>
      <c r="F12" s="28" t="s">
        <v>6</v>
      </c>
      <c r="G12" s="28" t="s">
        <v>6</v>
      </c>
      <c r="H12" s="34" t="s">
        <v>61</v>
      </c>
      <c r="I12" s="35" t="s">
        <v>62</v>
      </c>
      <c r="J12" s="34" t="s">
        <v>125</v>
      </c>
      <c r="K12" s="29" t="s">
        <v>64</v>
      </c>
      <c r="L12" s="35" t="s">
        <v>126</v>
      </c>
      <c r="M12" s="37">
        <v>10</v>
      </c>
      <c r="N12" s="27">
        <v>10</v>
      </c>
      <c r="O12" s="27">
        <v>12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 t="s">
        <v>66</v>
      </c>
      <c r="AI12" s="66"/>
      <c r="AJ12" s="66"/>
    </row>
    <row r="13" spans="1:36" ht="60" hidden="1" customHeight="1">
      <c r="A13" s="23">
        <v>7</v>
      </c>
      <c r="B13" s="67" t="s">
        <v>122</v>
      </c>
      <c r="C13" s="25">
        <v>45659</v>
      </c>
      <c r="D13" s="38" t="s">
        <v>67</v>
      </c>
      <c r="E13" s="27" t="s">
        <v>0</v>
      </c>
      <c r="F13" s="28" t="s">
        <v>1</v>
      </c>
      <c r="G13" s="28" t="s">
        <v>1</v>
      </c>
      <c r="H13" s="34" t="s">
        <v>68</v>
      </c>
      <c r="I13" s="47" t="s">
        <v>69</v>
      </c>
      <c r="J13" s="29" t="s">
        <v>70</v>
      </c>
      <c r="K13" s="31" t="s">
        <v>71</v>
      </c>
      <c r="L13" s="41" t="s">
        <v>72</v>
      </c>
      <c r="M13" s="37">
        <v>12</v>
      </c>
      <c r="N13" s="27">
        <v>4</v>
      </c>
      <c r="O13" s="27">
        <v>11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H13" s="27" t="s">
        <v>66</v>
      </c>
      <c r="AI13" s="66"/>
      <c r="AJ13" s="66"/>
    </row>
    <row r="14" spans="1:36" ht="60" hidden="1" customHeight="1">
      <c r="A14" s="23">
        <v>8</v>
      </c>
      <c r="B14" s="67" t="s">
        <v>122</v>
      </c>
      <c r="C14" s="25">
        <v>45659</v>
      </c>
      <c r="D14" s="38" t="s">
        <v>67</v>
      </c>
      <c r="E14" s="27" t="s">
        <v>0</v>
      </c>
      <c r="F14" s="28" t="s">
        <v>4</v>
      </c>
      <c r="G14" s="28" t="s">
        <v>4</v>
      </c>
      <c r="H14" s="34" t="s">
        <v>73</v>
      </c>
      <c r="I14" s="39" t="s">
        <v>74</v>
      </c>
      <c r="J14" s="29" t="s">
        <v>75</v>
      </c>
      <c r="K14" s="34" t="s">
        <v>76</v>
      </c>
      <c r="L14" s="41" t="s">
        <v>77</v>
      </c>
      <c r="M14" s="37">
        <v>7</v>
      </c>
      <c r="N14" s="27">
        <v>15</v>
      </c>
      <c r="O14" s="27">
        <v>10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1</v>
      </c>
      <c r="AF14" s="27">
        <v>0</v>
      </c>
      <c r="AG14" s="27" t="s">
        <v>158</v>
      </c>
      <c r="AH14" s="42"/>
      <c r="AI14" s="66"/>
      <c r="AJ14" s="66"/>
    </row>
    <row r="15" spans="1:36" ht="60" hidden="1" customHeight="1">
      <c r="A15" s="23">
        <v>9</v>
      </c>
      <c r="B15" s="68" t="s">
        <v>130</v>
      </c>
      <c r="C15" s="25">
        <v>45660</v>
      </c>
      <c r="D15" s="26" t="s">
        <v>54</v>
      </c>
      <c r="E15" s="27" t="s">
        <v>0</v>
      </c>
      <c r="F15" s="28" t="s">
        <v>2</v>
      </c>
      <c r="G15" s="28" t="s">
        <v>2</v>
      </c>
      <c r="H15" s="29" t="s">
        <v>79</v>
      </c>
      <c r="I15" s="30" t="s">
        <v>80</v>
      </c>
      <c r="J15" s="31" t="s">
        <v>81</v>
      </c>
      <c r="K15" s="31" t="s">
        <v>82</v>
      </c>
      <c r="L15" s="32" t="s">
        <v>83</v>
      </c>
      <c r="M15" s="37">
        <v>10</v>
      </c>
      <c r="N15" s="27">
        <v>7</v>
      </c>
      <c r="O15" s="27">
        <v>5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 t="s">
        <v>66</v>
      </c>
      <c r="AH15" s="42"/>
      <c r="AI15" s="66"/>
      <c r="AJ15" s="66"/>
    </row>
    <row r="16" spans="1:36" ht="60" customHeight="1">
      <c r="A16" s="23">
        <v>10</v>
      </c>
      <c r="B16" s="68" t="s">
        <v>130</v>
      </c>
      <c r="C16" s="25">
        <v>45660</v>
      </c>
      <c r="D16" s="26" t="s">
        <v>54</v>
      </c>
      <c r="E16" s="27" t="s">
        <v>0</v>
      </c>
      <c r="F16" s="28" t="s">
        <v>3</v>
      </c>
      <c r="G16" s="28" t="s">
        <v>3</v>
      </c>
      <c r="H16" s="34" t="s">
        <v>84</v>
      </c>
      <c r="I16" s="35" t="s">
        <v>85</v>
      </c>
      <c r="J16" s="40" t="s">
        <v>86</v>
      </c>
      <c r="K16" s="31" t="s">
        <v>87</v>
      </c>
      <c r="L16" s="47" t="s">
        <v>88</v>
      </c>
      <c r="M16" s="37">
        <v>7</v>
      </c>
      <c r="N16" s="27">
        <v>5</v>
      </c>
      <c r="O16" s="27">
        <v>8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 t="s">
        <v>66</v>
      </c>
      <c r="AH16" s="42"/>
      <c r="AI16" s="66"/>
      <c r="AJ16" s="66"/>
    </row>
    <row r="17" spans="1:36" ht="60" hidden="1" customHeight="1">
      <c r="A17" s="23">
        <v>11</v>
      </c>
      <c r="B17" s="68" t="s">
        <v>130</v>
      </c>
      <c r="C17" s="25">
        <v>45660</v>
      </c>
      <c r="D17" s="38" t="s">
        <v>67</v>
      </c>
      <c r="E17" s="27" t="s">
        <v>0</v>
      </c>
      <c r="F17" s="28" t="s">
        <v>9</v>
      </c>
      <c r="G17" s="28" t="s">
        <v>9</v>
      </c>
      <c r="H17" s="29" t="s">
        <v>90</v>
      </c>
      <c r="I17" s="30" t="s">
        <v>91</v>
      </c>
      <c r="J17" s="31" t="s">
        <v>92</v>
      </c>
      <c r="K17" s="31" t="str">
        <f>CONCATENATE("สวป.",F17)</f>
        <v>สวป.สน.หนองแขม</v>
      </c>
      <c r="L17" s="30" t="s">
        <v>94</v>
      </c>
      <c r="M17" s="37">
        <v>10</v>
      </c>
      <c r="N17" s="27">
        <v>5</v>
      </c>
      <c r="O17" s="27">
        <v>12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 t="s">
        <v>66</v>
      </c>
      <c r="AH17" s="27"/>
      <c r="AI17" s="66"/>
      <c r="AJ17" s="66"/>
    </row>
    <row r="18" spans="1:36" ht="60" hidden="1" customHeight="1">
      <c r="A18" s="23">
        <v>12</v>
      </c>
      <c r="B18" s="68" t="s">
        <v>130</v>
      </c>
      <c r="C18" s="25">
        <v>45660</v>
      </c>
      <c r="D18" s="38" t="s">
        <v>67</v>
      </c>
      <c r="E18" s="27" t="s">
        <v>0</v>
      </c>
      <c r="F18" s="28" t="s">
        <v>10</v>
      </c>
      <c r="G18" s="28" t="s">
        <v>10</v>
      </c>
      <c r="H18" s="34" t="s">
        <v>95</v>
      </c>
      <c r="I18" s="35" t="s">
        <v>96</v>
      </c>
      <c r="J18" s="29" t="s">
        <v>97</v>
      </c>
      <c r="K18" s="29" t="s">
        <v>98</v>
      </c>
      <c r="L18" s="36" t="s">
        <v>99</v>
      </c>
      <c r="M18" s="37">
        <v>7</v>
      </c>
      <c r="N18" s="27">
        <v>12</v>
      </c>
      <c r="O18" s="27">
        <v>23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 t="s">
        <v>66</v>
      </c>
      <c r="AH18" s="27"/>
      <c r="AI18" s="66"/>
      <c r="AJ18" s="66"/>
    </row>
    <row r="19" spans="1:36" ht="60" hidden="1" customHeight="1">
      <c r="A19" s="23">
        <v>13</v>
      </c>
      <c r="B19" s="69" t="s">
        <v>53</v>
      </c>
      <c r="C19" s="25">
        <v>45661</v>
      </c>
      <c r="D19" s="26" t="s">
        <v>54</v>
      </c>
      <c r="E19" s="27" t="s">
        <v>0</v>
      </c>
      <c r="F19" s="28" t="s">
        <v>7</v>
      </c>
      <c r="G19" s="28" t="s">
        <v>7</v>
      </c>
      <c r="H19" s="29" t="s">
        <v>101</v>
      </c>
      <c r="I19" s="39" t="s">
        <v>102</v>
      </c>
      <c r="J19" s="50" t="s">
        <v>103</v>
      </c>
      <c r="K19" s="31" t="s">
        <v>104</v>
      </c>
      <c r="L19" s="51" t="s">
        <v>105</v>
      </c>
      <c r="M19" s="37">
        <v>11</v>
      </c>
      <c r="N19" s="27">
        <v>10</v>
      </c>
      <c r="O19" s="27">
        <v>15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 t="s">
        <v>66</v>
      </c>
      <c r="AH19" s="27"/>
      <c r="AI19" s="66"/>
      <c r="AJ19" s="66"/>
    </row>
    <row r="20" spans="1:36" ht="60" hidden="1" customHeight="1">
      <c r="A20" s="23">
        <v>14</v>
      </c>
      <c r="B20" s="69" t="s">
        <v>53</v>
      </c>
      <c r="C20" s="25">
        <v>45661</v>
      </c>
      <c r="D20" s="26" t="s">
        <v>54</v>
      </c>
      <c r="E20" s="27" t="s">
        <v>0</v>
      </c>
      <c r="F20" s="28" t="s">
        <v>8</v>
      </c>
      <c r="G20" s="28" t="s">
        <v>8</v>
      </c>
      <c r="H20" s="29" t="s">
        <v>106</v>
      </c>
      <c r="I20" s="30" t="s">
        <v>107</v>
      </c>
      <c r="J20" s="29" t="s">
        <v>108</v>
      </c>
      <c r="K20" s="31" t="s">
        <v>109</v>
      </c>
      <c r="L20" s="30" t="s">
        <v>110</v>
      </c>
      <c r="M20" s="37">
        <v>10</v>
      </c>
      <c r="N20" s="27">
        <v>15</v>
      </c>
      <c r="O20" s="27">
        <v>10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 t="s">
        <v>66</v>
      </c>
      <c r="AH20" s="27"/>
      <c r="AI20" s="66"/>
      <c r="AJ20" s="66"/>
    </row>
    <row r="21" spans="1:36" ht="60" hidden="1" customHeight="1">
      <c r="A21" s="23">
        <v>15</v>
      </c>
      <c r="B21" s="69" t="s">
        <v>53</v>
      </c>
      <c r="C21" s="25">
        <v>45661</v>
      </c>
      <c r="D21" s="38" t="s">
        <v>67</v>
      </c>
      <c r="E21" s="27" t="s">
        <v>0</v>
      </c>
      <c r="F21" s="28" t="s">
        <v>5</v>
      </c>
      <c r="G21" s="28" t="s">
        <v>5</v>
      </c>
      <c r="H21" s="29" t="s">
        <v>55</v>
      </c>
      <c r="I21" s="30" t="s">
        <v>56</v>
      </c>
      <c r="J21" s="50" t="s">
        <v>161</v>
      </c>
      <c r="K21" s="31" t="s">
        <v>58</v>
      </c>
      <c r="L21" s="51" t="s">
        <v>124</v>
      </c>
      <c r="M21" s="37">
        <v>8</v>
      </c>
      <c r="N21" s="27">
        <v>2</v>
      </c>
      <c r="O21" s="27">
        <v>8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 t="s">
        <v>66</v>
      </c>
      <c r="AH21" s="27"/>
      <c r="AI21" s="66"/>
      <c r="AJ21" s="66"/>
    </row>
    <row r="22" spans="1:36" ht="60" hidden="1" customHeight="1">
      <c r="A22" s="23">
        <v>16</v>
      </c>
      <c r="B22" s="69" t="s">
        <v>53</v>
      </c>
      <c r="C22" s="25">
        <v>45661</v>
      </c>
      <c r="D22" s="38" t="s">
        <v>67</v>
      </c>
      <c r="E22" s="27" t="s">
        <v>0</v>
      </c>
      <c r="F22" s="28" t="s">
        <v>6</v>
      </c>
      <c r="G22" s="28" t="s">
        <v>6</v>
      </c>
      <c r="H22" s="34" t="s">
        <v>61</v>
      </c>
      <c r="I22" s="35" t="s">
        <v>62</v>
      </c>
      <c r="J22" s="34" t="s">
        <v>125</v>
      </c>
      <c r="K22" s="29" t="s">
        <v>64</v>
      </c>
      <c r="L22" s="44" t="s">
        <v>126</v>
      </c>
      <c r="M22" s="37">
        <v>7</v>
      </c>
      <c r="N22" s="27">
        <v>10</v>
      </c>
      <c r="O22" s="27">
        <v>15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 t="s">
        <v>66</v>
      </c>
      <c r="AI22" s="66"/>
      <c r="AJ22" s="66"/>
    </row>
    <row r="23" spans="1:36" ht="60" hidden="1" customHeight="1">
      <c r="A23" s="23">
        <v>17</v>
      </c>
      <c r="B23" s="70" t="s">
        <v>78</v>
      </c>
      <c r="C23" s="25">
        <v>45662</v>
      </c>
      <c r="D23" s="26" t="s">
        <v>54</v>
      </c>
      <c r="E23" s="27" t="s">
        <v>0</v>
      </c>
      <c r="F23" s="28" t="s">
        <v>1</v>
      </c>
      <c r="G23" s="28" t="s">
        <v>1</v>
      </c>
      <c r="H23" s="34" t="s">
        <v>68</v>
      </c>
      <c r="I23" s="47" t="s">
        <v>69</v>
      </c>
      <c r="J23" s="29" t="s">
        <v>114</v>
      </c>
      <c r="K23" s="31" t="s">
        <v>115</v>
      </c>
      <c r="L23" s="36" t="s">
        <v>116</v>
      </c>
      <c r="M23" s="37">
        <v>12</v>
      </c>
      <c r="N23" s="27">
        <v>5</v>
      </c>
      <c r="O23" s="27">
        <v>12</v>
      </c>
      <c r="P23" s="27">
        <v>0</v>
      </c>
      <c r="Q23" s="27">
        <v>0</v>
      </c>
      <c r="R23" s="27">
        <v>1</v>
      </c>
      <c r="S23" s="27">
        <v>1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 t="s">
        <v>135</v>
      </c>
      <c r="AI23" s="66"/>
      <c r="AJ23" s="66"/>
    </row>
    <row r="24" spans="1:36" ht="60" hidden="1" customHeight="1">
      <c r="A24" s="23">
        <v>18</v>
      </c>
      <c r="B24" s="70" t="s">
        <v>78</v>
      </c>
      <c r="C24" s="25">
        <v>45662</v>
      </c>
      <c r="D24" s="26" t="s">
        <v>54</v>
      </c>
      <c r="E24" s="27" t="s">
        <v>0</v>
      </c>
      <c r="F24" s="28" t="s">
        <v>4</v>
      </c>
      <c r="G24" s="28" t="s">
        <v>4</v>
      </c>
      <c r="H24" s="34" t="s">
        <v>73</v>
      </c>
      <c r="I24" s="39" t="s">
        <v>74</v>
      </c>
      <c r="J24" s="29" t="s">
        <v>75</v>
      </c>
      <c r="K24" s="34" t="s">
        <v>76</v>
      </c>
      <c r="L24" s="41" t="s">
        <v>77</v>
      </c>
      <c r="M24" s="37">
        <v>8</v>
      </c>
      <c r="N24" s="27">
        <v>15</v>
      </c>
      <c r="O24" s="27">
        <v>10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1</v>
      </c>
      <c r="AF24" s="27">
        <v>0</v>
      </c>
      <c r="AG24" s="27" t="s">
        <v>158</v>
      </c>
      <c r="AH24" s="27"/>
      <c r="AI24" s="66"/>
      <c r="AJ24" s="66"/>
    </row>
    <row r="25" spans="1:36" ht="60" hidden="1" customHeight="1">
      <c r="A25" s="23">
        <v>19</v>
      </c>
      <c r="B25" s="70" t="s">
        <v>78</v>
      </c>
      <c r="C25" s="25">
        <v>45662</v>
      </c>
      <c r="D25" s="38" t="s">
        <v>67</v>
      </c>
      <c r="E25" s="27" t="s">
        <v>0</v>
      </c>
      <c r="F25" s="28" t="s">
        <v>2</v>
      </c>
      <c r="G25" s="28" t="s">
        <v>2</v>
      </c>
      <c r="H25" s="29" t="s">
        <v>79</v>
      </c>
      <c r="I25" s="30" t="s">
        <v>80</v>
      </c>
      <c r="J25" s="34" t="s">
        <v>117</v>
      </c>
      <c r="K25" s="31" t="s">
        <v>82</v>
      </c>
      <c r="L25" s="44" t="s">
        <v>118</v>
      </c>
      <c r="M25" s="37">
        <v>10</v>
      </c>
      <c r="N25" s="27">
        <v>8</v>
      </c>
      <c r="O25" s="27">
        <v>5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 t="s">
        <v>66</v>
      </c>
      <c r="AH25" s="42"/>
      <c r="AI25" s="66"/>
      <c r="AJ25" s="66"/>
    </row>
    <row r="26" spans="1:36" ht="60" customHeight="1">
      <c r="A26" s="23">
        <v>20</v>
      </c>
      <c r="B26" s="70" t="s">
        <v>78</v>
      </c>
      <c r="C26" s="25">
        <v>45662</v>
      </c>
      <c r="D26" s="38" t="s">
        <v>67</v>
      </c>
      <c r="E26" s="27" t="s">
        <v>0</v>
      </c>
      <c r="F26" s="28" t="s">
        <v>3</v>
      </c>
      <c r="G26" s="28" t="s">
        <v>3</v>
      </c>
      <c r="H26" s="34" t="s">
        <v>84</v>
      </c>
      <c r="I26" s="47" t="s">
        <v>85</v>
      </c>
      <c r="J26" s="34" t="s">
        <v>119</v>
      </c>
      <c r="K26" s="29" t="s">
        <v>87</v>
      </c>
      <c r="L26" s="35" t="s">
        <v>120</v>
      </c>
      <c r="M26" s="37">
        <v>7</v>
      </c>
      <c r="N26" s="27">
        <v>5</v>
      </c>
      <c r="O26" s="27">
        <v>8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 t="s">
        <v>66</v>
      </c>
      <c r="AH26" s="27"/>
      <c r="AI26" s="66"/>
      <c r="AJ26" s="66"/>
    </row>
    <row r="27" spans="1:36" ht="60" hidden="1" customHeight="1">
      <c r="A27" s="23">
        <v>21</v>
      </c>
      <c r="B27" s="26" t="s">
        <v>100</v>
      </c>
      <c r="C27" s="25">
        <v>45663</v>
      </c>
      <c r="D27" s="26" t="s">
        <v>54</v>
      </c>
      <c r="E27" s="27" t="s">
        <v>0</v>
      </c>
      <c r="F27" s="28" t="s">
        <v>9</v>
      </c>
      <c r="G27" s="28" t="s">
        <v>9</v>
      </c>
      <c r="H27" s="29" t="s">
        <v>90</v>
      </c>
      <c r="I27" s="30" t="s">
        <v>91</v>
      </c>
      <c r="J27" s="29" t="s">
        <v>131</v>
      </c>
      <c r="K27" s="31" t="str">
        <f>CONCATENATE("สวป.",F27)</f>
        <v>สวป.สน.หนองแขม</v>
      </c>
      <c r="L27" s="30" t="s">
        <v>132</v>
      </c>
      <c r="M27" s="37">
        <v>10</v>
      </c>
      <c r="N27" s="27">
        <v>5</v>
      </c>
      <c r="O27" s="27">
        <v>15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 t="s">
        <v>66</v>
      </c>
      <c r="AH27" s="27"/>
      <c r="AI27" s="66"/>
      <c r="AJ27" s="66"/>
    </row>
    <row r="28" spans="1:36" ht="60" hidden="1" customHeight="1">
      <c r="A28" s="23">
        <v>22</v>
      </c>
      <c r="B28" s="26" t="s">
        <v>100</v>
      </c>
      <c r="C28" s="25">
        <v>45663</v>
      </c>
      <c r="D28" s="26" t="s">
        <v>54</v>
      </c>
      <c r="E28" s="27" t="s">
        <v>0</v>
      </c>
      <c r="F28" s="28" t="s">
        <v>10</v>
      </c>
      <c r="G28" s="28" t="s">
        <v>10</v>
      </c>
      <c r="H28" s="34" t="s">
        <v>95</v>
      </c>
      <c r="I28" s="35" t="s">
        <v>96</v>
      </c>
      <c r="J28" s="29" t="s">
        <v>97</v>
      </c>
      <c r="K28" s="29" t="s">
        <v>98</v>
      </c>
      <c r="L28" s="36" t="s">
        <v>99</v>
      </c>
      <c r="M28" s="37">
        <v>7</v>
      </c>
      <c r="N28" s="27">
        <v>9</v>
      </c>
      <c r="O28" s="27">
        <v>12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 t="s">
        <v>66</v>
      </c>
      <c r="AH28" s="27"/>
      <c r="AI28" s="66"/>
      <c r="AJ28" s="66"/>
    </row>
    <row r="29" spans="1:36" ht="60" hidden="1" customHeight="1">
      <c r="A29" s="23">
        <v>23</v>
      </c>
      <c r="B29" s="26" t="s">
        <v>100</v>
      </c>
      <c r="C29" s="25">
        <v>45663</v>
      </c>
      <c r="D29" s="38" t="s">
        <v>67</v>
      </c>
      <c r="E29" s="27" t="s">
        <v>0</v>
      </c>
      <c r="F29" s="28" t="s">
        <v>7</v>
      </c>
      <c r="G29" s="28" t="s">
        <v>7</v>
      </c>
      <c r="H29" s="29" t="s">
        <v>101</v>
      </c>
      <c r="I29" s="39" t="s">
        <v>102</v>
      </c>
      <c r="J29" s="50" t="s">
        <v>103</v>
      </c>
      <c r="K29" s="31" t="s">
        <v>104</v>
      </c>
      <c r="L29" s="51" t="s">
        <v>105</v>
      </c>
      <c r="M29" s="37">
        <v>11</v>
      </c>
      <c r="N29" s="27">
        <v>15</v>
      </c>
      <c r="O29" s="27">
        <v>15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 t="s">
        <v>66</v>
      </c>
      <c r="AH29" s="27"/>
      <c r="AI29" s="66"/>
      <c r="AJ29" s="66"/>
    </row>
    <row r="30" spans="1:36" ht="60" hidden="1" customHeight="1">
      <c r="A30" s="23">
        <v>24</v>
      </c>
      <c r="B30" s="26" t="s">
        <v>100</v>
      </c>
      <c r="C30" s="25">
        <v>45663</v>
      </c>
      <c r="D30" s="38" t="s">
        <v>67</v>
      </c>
      <c r="E30" s="27" t="s">
        <v>0</v>
      </c>
      <c r="F30" s="28" t="s">
        <v>8</v>
      </c>
      <c r="G30" s="28" t="s">
        <v>8</v>
      </c>
      <c r="H30" s="29" t="s">
        <v>106</v>
      </c>
      <c r="I30" s="30" t="s">
        <v>107</v>
      </c>
      <c r="J30" s="29" t="s">
        <v>108</v>
      </c>
      <c r="K30" s="31" t="s">
        <v>109</v>
      </c>
      <c r="L30" s="30" t="s">
        <v>110</v>
      </c>
      <c r="M30" s="37">
        <v>10</v>
      </c>
      <c r="N30" s="27">
        <v>10</v>
      </c>
      <c r="O30" s="27">
        <v>10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 t="s">
        <v>66</v>
      </c>
      <c r="AH30" s="27"/>
      <c r="AI30" s="66"/>
      <c r="AJ30" s="66"/>
    </row>
    <row r="31" spans="1:36" ht="60" hidden="1" customHeight="1">
      <c r="A31" s="23">
        <v>25</v>
      </c>
      <c r="B31" s="71" t="s">
        <v>113</v>
      </c>
      <c r="C31" s="25">
        <v>45664</v>
      </c>
      <c r="D31" s="26" t="s">
        <v>54</v>
      </c>
      <c r="E31" s="27" t="s">
        <v>0</v>
      </c>
      <c r="F31" s="28" t="s">
        <v>5</v>
      </c>
      <c r="G31" s="28" t="s">
        <v>5</v>
      </c>
      <c r="H31" s="29" t="s">
        <v>55</v>
      </c>
      <c r="I31" s="30" t="s">
        <v>56</v>
      </c>
      <c r="J31" s="50" t="s">
        <v>164</v>
      </c>
      <c r="K31" s="31" t="s">
        <v>58</v>
      </c>
      <c r="L31" s="51" t="s">
        <v>112</v>
      </c>
      <c r="M31" s="37">
        <v>8</v>
      </c>
      <c r="N31" s="27">
        <v>2</v>
      </c>
      <c r="O31" s="27">
        <v>14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1</v>
      </c>
      <c r="AF31" s="27">
        <v>0</v>
      </c>
      <c r="AG31" s="27" t="s">
        <v>60</v>
      </c>
      <c r="AH31" s="27"/>
      <c r="AI31" s="66"/>
      <c r="AJ31" s="66"/>
    </row>
    <row r="32" spans="1:36" ht="60" hidden="1" customHeight="1">
      <c r="A32" s="23">
        <v>26</v>
      </c>
      <c r="B32" s="71" t="s">
        <v>113</v>
      </c>
      <c r="C32" s="25">
        <v>45664</v>
      </c>
      <c r="D32" s="26" t="s">
        <v>54</v>
      </c>
      <c r="E32" s="27" t="s">
        <v>0</v>
      </c>
      <c r="F32" s="28" t="s">
        <v>6</v>
      </c>
      <c r="G32" s="28" t="s">
        <v>6</v>
      </c>
      <c r="H32" s="34" t="s">
        <v>61</v>
      </c>
      <c r="I32" s="55" t="s">
        <v>62</v>
      </c>
      <c r="J32" s="40" t="s">
        <v>143</v>
      </c>
      <c r="K32" s="31" t="s">
        <v>64</v>
      </c>
      <c r="L32" s="41" t="s">
        <v>144</v>
      </c>
      <c r="M32" s="37">
        <v>8</v>
      </c>
      <c r="N32" s="27">
        <v>9</v>
      </c>
      <c r="O32" s="27">
        <v>12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 t="s">
        <v>66</v>
      </c>
      <c r="AH32" s="27"/>
      <c r="AI32" s="66"/>
      <c r="AJ32" s="66"/>
    </row>
    <row r="33" spans="1:36" ht="60" hidden="1" customHeight="1">
      <c r="A33" s="23">
        <v>27</v>
      </c>
      <c r="B33" s="71" t="s">
        <v>113</v>
      </c>
      <c r="C33" s="25">
        <v>45664</v>
      </c>
      <c r="D33" s="38" t="s">
        <v>67</v>
      </c>
      <c r="E33" s="27" t="s">
        <v>0</v>
      </c>
      <c r="F33" s="28" t="s">
        <v>1</v>
      </c>
      <c r="G33" s="28" t="s">
        <v>1</v>
      </c>
      <c r="H33" s="34" t="s">
        <v>68</v>
      </c>
      <c r="I33" s="47" t="s">
        <v>69</v>
      </c>
      <c r="J33" s="29" t="s">
        <v>114</v>
      </c>
      <c r="K33" s="31" t="s">
        <v>115</v>
      </c>
      <c r="L33" s="36" t="s">
        <v>116</v>
      </c>
      <c r="M33" s="37">
        <v>12</v>
      </c>
      <c r="N33" s="27">
        <v>7</v>
      </c>
      <c r="O33" s="27">
        <v>11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 t="s">
        <v>66</v>
      </c>
      <c r="AI33" s="66"/>
      <c r="AJ33" s="66"/>
    </row>
    <row r="34" spans="1:36" ht="60" hidden="1" customHeight="1">
      <c r="A34" s="23">
        <v>28</v>
      </c>
      <c r="B34" s="71" t="s">
        <v>113</v>
      </c>
      <c r="C34" s="25">
        <v>45664</v>
      </c>
      <c r="D34" s="38" t="s">
        <v>67</v>
      </c>
      <c r="E34" s="27" t="s">
        <v>0</v>
      </c>
      <c r="F34" s="28" t="s">
        <v>4</v>
      </c>
      <c r="G34" s="28" t="s">
        <v>4</v>
      </c>
      <c r="H34" s="34" t="s">
        <v>73</v>
      </c>
      <c r="I34" s="39" t="s">
        <v>74</v>
      </c>
      <c r="J34" s="29" t="s">
        <v>127</v>
      </c>
      <c r="K34" s="34" t="s">
        <v>76</v>
      </c>
      <c r="L34" s="41" t="s">
        <v>128</v>
      </c>
      <c r="M34" s="37">
        <v>8</v>
      </c>
      <c r="N34" s="27">
        <v>12</v>
      </c>
      <c r="O34" s="27">
        <v>14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2</v>
      </c>
      <c r="AF34" s="27">
        <v>0</v>
      </c>
      <c r="AG34" s="27" t="s">
        <v>158</v>
      </c>
      <c r="AH34" s="42"/>
      <c r="AI34" s="66"/>
      <c r="AJ34" s="66"/>
    </row>
    <row r="35" spans="1:36" ht="60" hidden="1" customHeight="1">
      <c r="A35" s="23">
        <v>29</v>
      </c>
      <c r="B35" s="38" t="s">
        <v>121</v>
      </c>
      <c r="C35" s="25">
        <v>45665</v>
      </c>
      <c r="D35" s="26" t="s">
        <v>54</v>
      </c>
      <c r="E35" s="27" t="s">
        <v>0</v>
      </c>
      <c r="F35" s="28" t="s">
        <v>2</v>
      </c>
      <c r="G35" s="28" t="s">
        <v>2</v>
      </c>
      <c r="H35" s="29" t="s">
        <v>79</v>
      </c>
      <c r="I35" s="30" t="s">
        <v>80</v>
      </c>
      <c r="J35" s="34" t="s">
        <v>117</v>
      </c>
      <c r="K35" s="31" t="s">
        <v>82</v>
      </c>
      <c r="L35" s="44" t="s">
        <v>118</v>
      </c>
      <c r="M35" s="37">
        <v>10</v>
      </c>
      <c r="N35" s="27">
        <v>7</v>
      </c>
      <c r="O35" s="27">
        <v>6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 t="s">
        <v>66</v>
      </c>
      <c r="AH35" s="27"/>
      <c r="AI35" s="66"/>
      <c r="AJ35" s="66"/>
    </row>
    <row r="36" spans="1:36" ht="60" customHeight="1">
      <c r="A36" s="23">
        <v>30</v>
      </c>
      <c r="B36" s="38" t="s">
        <v>121</v>
      </c>
      <c r="C36" s="25">
        <v>45665</v>
      </c>
      <c r="D36" s="26" t="s">
        <v>54</v>
      </c>
      <c r="E36" s="27" t="s">
        <v>0</v>
      </c>
      <c r="F36" s="28" t="s">
        <v>3</v>
      </c>
      <c r="G36" s="28" t="s">
        <v>3</v>
      </c>
      <c r="H36" s="34" t="s">
        <v>84</v>
      </c>
      <c r="I36" s="47" t="s">
        <v>85</v>
      </c>
      <c r="J36" s="34" t="s">
        <v>119</v>
      </c>
      <c r="K36" s="29" t="s">
        <v>87</v>
      </c>
      <c r="L36" s="44" t="s">
        <v>120</v>
      </c>
      <c r="M36" s="37">
        <v>7</v>
      </c>
      <c r="N36" s="27">
        <v>5</v>
      </c>
      <c r="O36" s="27">
        <v>9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0</v>
      </c>
      <c r="AG36" s="27" t="s">
        <v>66</v>
      </c>
      <c r="AH36" s="27"/>
      <c r="AI36" s="66"/>
      <c r="AJ36" s="66"/>
    </row>
    <row r="37" spans="1:36" ht="60" hidden="1" customHeight="1">
      <c r="A37" s="23">
        <v>31</v>
      </c>
      <c r="B37" s="38" t="s">
        <v>121</v>
      </c>
      <c r="C37" s="25">
        <v>45665</v>
      </c>
      <c r="D37" s="38" t="s">
        <v>67</v>
      </c>
      <c r="E37" s="27" t="s">
        <v>0</v>
      </c>
      <c r="F37" s="28" t="s">
        <v>9</v>
      </c>
      <c r="G37" s="28" t="s">
        <v>9</v>
      </c>
      <c r="H37" s="29" t="s">
        <v>90</v>
      </c>
      <c r="I37" s="30" t="s">
        <v>91</v>
      </c>
      <c r="J37" s="29" t="s">
        <v>131</v>
      </c>
      <c r="K37" s="31" t="str">
        <f>CONCATENATE("สวป.",F37)</f>
        <v>สวป.สน.หนองแขม</v>
      </c>
      <c r="L37" s="32" t="s">
        <v>132</v>
      </c>
      <c r="M37" s="37">
        <v>10</v>
      </c>
      <c r="N37" s="27">
        <v>6</v>
      </c>
      <c r="O37" s="27">
        <v>14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1</v>
      </c>
      <c r="AF37" s="27">
        <v>0</v>
      </c>
      <c r="AG37" s="27" t="s">
        <v>66</v>
      </c>
      <c r="AH37" s="27"/>
      <c r="AI37" s="66"/>
      <c r="AJ37" s="66"/>
    </row>
    <row r="38" spans="1:36" ht="60" hidden="1" customHeight="1">
      <c r="A38" s="23">
        <v>32</v>
      </c>
      <c r="B38" s="38" t="s">
        <v>121</v>
      </c>
      <c r="C38" s="25">
        <v>45665</v>
      </c>
      <c r="D38" s="38" t="s">
        <v>67</v>
      </c>
      <c r="E38" s="27" t="s">
        <v>0</v>
      </c>
      <c r="F38" s="28" t="s">
        <v>10</v>
      </c>
      <c r="G38" s="28" t="s">
        <v>10</v>
      </c>
      <c r="H38" s="34" t="s">
        <v>95</v>
      </c>
      <c r="I38" s="35" t="s">
        <v>96</v>
      </c>
      <c r="J38" s="29" t="s">
        <v>97</v>
      </c>
      <c r="K38" s="29" t="s">
        <v>98</v>
      </c>
      <c r="L38" s="36" t="s">
        <v>99</v>
      </c>
      <c r="M38" s="37">
        <v>7</v>
      </c>
      <c r="N38" s="27">
        <v>9</v>
      </c>
      <c r="O38" s="27">
        <v>15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 t="s">
        <v>66</v>
      </c>
      <c r="AH38" s="27"/>
      <c r="AI38" s="66"/>
      <c r="AJ38" s="66"/>
    </row>
    <row r="39" spans="1:36" ht="60" hidden="1" customHeight="1">
      <c r="A39" s="23">
        <v>33</v>
      </c>
      <c r="B39" s="67" t="s">
        <v>122</v>
      </c>
      <c r="C39" s="25">
        <v>45666</v>
      </c>
      <c r="D39" s="26" t="s">
        <v>54</v>
      </c>
      <c r="E39" s="27" t="s">
        <v>0</v>
      </c>
      <c r="F39" s="28" t="s">
        <v>7</v>
      </c>
      <c r="G39" s="28" t="s">
        <v>7</v>
      </c>
      <c r="H39" s="29" t="s">
        <v>101</v>
      </c>
      <c r="I39" s="39" t="s">
        <v>102</v>
      </c>
      <c r="J39" s="40" t="s">
        <v>133</v>
      </c>
      <c r="K39" s="31" t="s">
        <v>104</v>
      </c>
      <c r="L39" s="47" t="s">
        <v>134</v>
      </c>
      <c r="M39" s="37">
        <v>11</v>
      </c>
      <c r="N39" s="27">
        <v>16</v>
      </c>
      <c r="O39" s="27">
        <v>12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1</v>
      </c>
      <c r="AF39" s="27">
        <v>0</v>
      </c>
      <c r="AG39" s="27">
        <v>0</v>
      </c>
      <c r="AH39" s="27" t="s">
        <v>135</v>
      </c>
      <c r="AI39" s="66"/>
      <c r="AJ39" s="66"/>
    </row>
    <row r="40" spans="1:36" ht="60" hidden="1" customHeight="1">
      <c r="A40" s="23">
        <v>34</v>
      </c>
      <c r="B40" s="67" t="s">
        <v>122</v>
      </c>
      <c r="C40" s="25">
        <v>45666</v>
      </c>
      <c r="D40" s="26" t="s">
        <v>54</v>
      </c>
      <c r="E40" s="27" t="s">
        <v>0</v>
      </c>
      <c r="F40" s="28" t="s">
        <v>8</v>
      </c>
      <c r="G40" s="28" t="s">
        <v>8</v>
      </c>
      <c r="H40" s="29" t="s">
        <v>106</v>
      </c>
      <c r="I40" s="30" t="s">
        <v>107</v>
      </c>
      <c r="J40" s="34" t="s">
        <v>136</v>
      </c>
      <c r="K40" s="31" t="s">
        <v>109</v>
      </c>
      <c r="L40" s="47" t="s">
        <v>137</v>
      </c>
      <c r="M40" s="37">
        <v>10</v>
      </c>
      <c r="N40" s="27">
        <v>8</v>
      </c>
      <c r="O40" s="27">
        <v>10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 t="s">
        <v>66</v>
      </c>
      <c r="AH40" s="27"/>
      <c r="AI40" s="66"/>
      <c r="AJ40" s="66"/>
    </row>
    <row r="41" spans="1:36" ht="60" hidden="1" customHeight="1">
      <c r="A41" s="23">
        <v>35</v>
      </c>
      <c r="B41" s="67" t="s">
        <v>122</v>
      </c>
      <c r="C41" s="25">
        <v>45666</v>
      </c>
      <c r="D41" s="38" t="s">
        <v>67</v>
      </c>
      <c r="E41" s="27" t="s">
        <v>0</v>
      </c>
      <c r="F41" s="28" t="s">
        <v>5</v>
      </c>
      <c r="G41" s="28" t="s">
        <v>5</v>
      </c>
      <c r="H41" s="29" t="s">
        <v>55</v>
      </c>
      <c r="I41" s="30" t="s">
        <v>56</v>
      </c>
      <c r="J41" s="31" t="s">
        <v>111</v>
      </c>
      <c r="K41" s="31" t="s">
        <v>58</v>
      </c>
      <c r="L41" s="32" t="s">
        <v>112</v>
      </c>
      <c r="M41" s="37">
        <v>6</v>
      </c>
      <c r="N41" s="27">
        <v>2</v>
      </c>
      <c r="O41" s="27">
        <v>14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2</v>
      </c>
      <c r="AF41" s="27">
        <v>0</v>
      </c>
      <c r="AG41" s="27" t="s">
        <v>60</v>
      </c>
      <c r="AH41" s="27"/>
      <c r="AI41" s="66"/>
      <c r="AJ41" s="66"/>
    </row>
    <row r="42" spans="1:36" ht="60" hidden="1" customHeight="1">
      <c r="A42" s="23">
        <v>36</v>
      </c>
      <c r="B42" s="67" t="s">
        <v>122</v>
      </c>
      <c r="C42" s="25">
        <v>45666</v>
      </c>
      <c r="D42" s="38" t="s">
        <v>67</v>
      </c>
      <c r="E42" s="27" t="s">
        <v>0</v>
      </c>
      <c r="F42" s="28" t="s">
        <v>6</v>
      </c>
      <c r="G42" s="28" t="s">
        <v>6</v>
      </c>
      <c r="H42" s="34" t="s">
        <v>61</v>
      </c>
      <c r="I42" s="35" t="s">
        <v>62</v>
      </c>
      <c r="J42" s="34" t="s">
        <v>143</v>
      </c>
      <c r="K42" s="29" t="s">
        <v>64</v>
      </c>
      <c r="L42" s="35" t="s">
        <v>144</v>
      </c>
      <c r="M42" s="37">
        <v>8</v>
      </c>
      <c r="N42" s="27">
        <v>10</v>
      </c>
      <c r="O42" s="27">
        <v>14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 t="s">
        <v>165</v>
      </c>
      <c r="AH42" s="42"/>
      <c r="AI42" s="66"/>
      <c r="AJ42" s="66"/>
    </row>
    <row r="43" spans="1:36" ht="60" hidden="1" customHeight="1">
      <c r="A43" s="23">
        <v>37</v>
      </c>
      <c r="B43" s="68" t="s">
        <v>130</v>
      </c>
      <c r="C43" s="25">
        <v>45667</v>
      </c>
      <c r="D43" s="26" t="s">
        <v>54</v>
      </c>
      <c r="E43" s="27" t="s">
        <v>0</v>
      </c>
      <c r="F43" s="28" t="s">
        <v>1</v>
      </c>
      <c r="G43" s="28" t="s">
        <v>1</v>
      </c>
      <c r="H43" s="34" t="s">
        <v>68</v>
      </c>
      <c r="I43" s="47" t="s">
        <v>69</v>
      </c>
      <c r="J43" s="29" t="s">
        <v>139</v>
      </c>
      <c r="K43" s="31" t="s">
        <v>71</v>
      </c>
      <c r="L43" s="41" t="s">
        <v>140</v>
      </c>
      <c r="M43" s="37">
        <v>12</v>
      </c>
      <c r="N43" s="27">
        <v>6</v>
      </c>
      <c r="O43" s="27">
        <v>12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 t="s">
        <v>66</v>
      </c>
      <c r="AI43" s="66"/>
      <c r="AJ43" s="66"/>
    </row>
    <row r="44" spans="1:36" ht="60" hidden="1" customHeight="1">
      <c r="A44" s="23">
        <v>38</v>
      </c>
      <c r="B44" s="68" t="s">
        <v>130</v>
      </c>
      <c r="C44" s="25">
        <v>45667</v>
      </c>
      <c r="D44" s="26" t="s">
        <v>54</v>
      </c>
      <c r="E44" s="27" t="s">
        <v>0</v>
      </c>
      <c r="F44" s="28" t="s">
        <v>4</v>
      </c>
      <c r="G44" s="28" t="s">
        <v>4</v>
      </c>
      <c r="H44" s="34" t="s">
        <v>73</v>
      </c>
      <c r="I44" s="39" t="s">
        <v>74</v>
      </c>
      <c r="J44" s="29" t="s">
        <v>127</v>
      </c>
      <c r="K44" s="34" t="s">
        <v>76</v>
      </c>
      <c r="L44" s="41" t="s">
        <v>128</v>
      </c>
      <c r="M44" s="37">
        <v>9</v>
      </c>
      <c r="N44" s="27">
        <v>13</v>
      </c>
      <c r="O44" s="27">
        <v>11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2</v>
      </c>
      <c r="AF44" s="27">
        <v>0</v>
      </c>
      <c r="AG44" s="27" t="s">
        <v>158</v>
      </c>
      <c r="AH44" s="42"/>
      <c r="AI44" s="66"/>
      <c r="AJ44" s="66"/>
    </row>
    <row r="45" spans="1:36" ht="60" hidden="1" customHeight="1">
      <c r="A45" s="23">
        <v>39</v>
      </c>
      <c r="B45" s="68" t="s">
        <v>130</v>
      </c>
      <c r="C45" s="25">
        <v>45667</v>
      </c>
      <c r="D45" s="38" t="s">
        <v>67</v>
      </c>
      <c r="E45" s="27" t="s">
        <v>0</v>
      </c>
      <c r="F45" s="28" t="s">
        <v>2</v>
      </c>
      <c r="G45" s="28" t="s">
        <v>2</v>
      </c>
      <c r="H45" s="29" t="s">
        <v>79</v>
      </c>
      <c r="I45" s="30" t="s">
        <v>80</v>
      </c>
      <c r="J45" s="50" t="s">
        <v>81</v>
      </c>
      <c r="K45" s="31" t="s">
        <v>82</v>
      </c>
      <c r="L45" s="51" t="s">
        <v>83</v>
      </c>
      <c r="M45" s="37">
        <v>10</v>
      </c>
      <c r="N45" s="27">
        <v>7</v>
      </c>
      <c r="O45" s="27">
        <v>4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 t="s">
        <v>66</v>
      </c>
      <c r="AH45" s="27"/>
      <c r="AI45" s="66"/>
      <c r="AJ45" s="66"/>
    </row>
    <row r="46" spans="1:36" ht="60" customHeight="1">
      <c r="A46" s="23">
        <v>40</v>
      </c>
      <c r="B46" s="68" t="s">
        <v>130</v>
      </c>
      <c r="C46" s="25">
        <v>45667</v>
      </c>
      <c r="D46" s="38" t="s">
        <v>67</v>
      </c>
      <c r="E46" s="27" t="s">
        <v>0</v>
      </c>
      <c r="F46" s="28" t="s">
        <v>3</v>
      </c>
      <c r="G46" s="28" t="s">
        <v>3</v>
      </c>
      <c r="H46" s="34" t="s">
        <v>84</v>
      </c>
      <c r="I46" s="35" t="s">
        <v>85</v>
      </c>
      <c r="J46" s="40" t="s">
        <v>86</v>
      </c>
      <c r="K46" s="31" t="s">
        <v>87</v>
      </c>
      <c r="L46" s="41" t="s">
        <v>88</v>
      </c>
      <c r="M46" s="37">
        <v>7</v>
      </c>
      <c r="N46" s="27">
        <v>7</v>
      </c>
      <c r="O46" s="27">
        <v>13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 t="s">
        <v>66</v>
      </c>
      <c r="AH46" s="42"/>
      <c r="AI46" s="66"/>
      <c r="AJ46" s="66"/>
    </row>
    <row r="47" spans="1:36" ht="60" hidden="1" customHeight="1">
      <c r="A47" s="23">
        <v>41</v>
      </c>
      <c r="B47" s="69" t="s">
        <v>53</v>
      </c>
      <c r="C47" s="25">
        <v>45668</v>
      </c>
      <c r="D47" s="26" t="s">
        <v>54</v>
      </c>
      <c r="E47" s="27" t="s">
        <v>0</v>
      </c>
      <c r="F47" s="28" t="s">
        <v>9</v>
      </c>
      <c r="G47" s="28" t="s">
        <v>9</v>
      </c>
      <c r="H47" s="29" t="s">
        <v>90</v>
      </c>
      <c r="I47" s="30" t="s">
        <v>91</v>
      </c>
      <c r="J47" s="34" t="s">
        <v>146</v>
      </c>
      <c r="K47" s="31" t="s">
        <v>93</v>
      </c>
      <c r="L47" s="44" t="s">
        <v>147</v>
      </c>
      <c r="M47" s="37">
        <v>10</v>
      </c>
      <c r="N47" s="27">
        <v>5</v>
      </c>
      <c r="O47" s="27">
        <v>15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 t="s">
        <v>66</v>
      </c>
      <c r="AH47" s="42"/>
      <c r="AI47" s="66"/>
      <c r="AJ47" s="66"/>
    </row>
    <row r="48" spans="1:36" ht="60" hidden="1" customHeight="1">
      <c r="A48" s="23">
        <v>42</v>
      </c>
      <c r="B48" s="69" t="s">
        <v>53</v>
      </c>
      <c r="C48" s="25">
        <v>45668</v>
      </c>
      <c r="D48" s="26" t="s">
        <v>54</v>
      </c>
      <c r="E48" s="27" t="s">
        <v>0</v>
      </c>
      <c r="F48" s="28" t="s">
        <v>10</v>
      </c>
      <c r="G48" s="28" t="s">
        <v>10</v>
      </c>
      <c r="H48" s="34" t="s">
        <v>95</v>
      </c>
      <c r="I48" s="35" t="s">
        <v>96</v>
      </c>
      <c r="J48" s="29" t="s">
        <v>97</v>
      </c>
      <c r="K48" s="29" t="s">
        <v>98</v>
      </c>
      <c r="L48" s="36" t="s">
        <v>99</v>
      </c>
      <c r="M48" s="37">
        <v>8</v>
      </c>
      <c r="N48" s="27">
        <v>7</v>
      </c>
      <c r="O48" s="27">
        <v>13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 t="s">
        <v>66</v>
      </c>
      <c r="AH48" s="27"/>
      <c r="AI48" s="66"/>
      <c r="AJ48" s="66"/>
    </row>
    <row r="49" spans="1:36" ht="60" hidden="1" customHeight="1">
      <c r="A49" s="23">
        <v>43</v>
      </c>
      <c r="B49" s="69" t="s">
        <v>53</v>
      </c>
      <c r="C49" s="25">
        <v>45668</v>
      </c>
      <c r="D49" s="38" t="s">
        <v>67</v>
      </c>
      <c r="E49" s="27" t="s">
        <v>0</v>
      </c>
      <c r="F49" s="28" t="s">
        <v>7</v>
      </c>
      <c r="G49" s="28" t="s">
        <v>7</v>
      </c>
      <c r="H49" s="29" t="s">
        <v>101</v>
      </c>
      <c r="I49" s="39" t="s">
        <v>102</v>
      </c>
      <c r="J49" s="40" t="s">
        <v>133</v>
      </c>
      <c r="K49" s="31" t="s">
        <v>104</v>
      </c>
      <c r="L49" s="47" t="s">
        <v>134</v>
      </c>
      <c r="M49" s="37">
        <v>11</v>
      </c>
      <c r="N49" s="27">
        <v>15</v>
      </c>
      <c r="O49" s="27">
        <v>13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 t="s">
        <v>66</v>
      </c>
      <c r="AH49" s="42"/>
      <c r="AI49" s="66"/>
      <c r="AJ49" s="66"/>
    </row>
    <row r="50" spans="1:36" ht="60" hidden="1" customHeight="1">
      <c r="A50" s="23">
        <v>44</v>
      </c>
      <c r="B50" s="69" t="s">
        <v>53</v>
      </c>
      <c r="C50" s="25">
        <v>45668</v>
      </c>
      <c r="D50" s="38" t="s">
        <v>67</v>
      </c>
      <c r="E50" s="27" t="s">
        <v>0</v>
      </c>
      <c r="F50" s="28" t="s">
        <v>8</v>
      </c>
      <c r="G50" s="28" t="s">
        <v>8</v>
      </c>
      <c r="H50" s="29" t="s">
        <v>106</v>
      </c>
      <c r="I50" s="30" t="s">
        <v>107</v>
      </c>
      <c r="J50" s="34" t="s">
        <v>136</v>
      </c>
      <c r="K50" s="31" t="s">
        <v>109</v>
      </c>
      <c r="L50" s="47" t="s">
        <v>137</v>
      </c>
      <c r="M50" s="37">
        <v>10</v>
      </c>
      <c r="N50" s="27">
        <v>10</v>
      </c>
      <c r="O50" s="27">
        <v>15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 t="s">
        <v>66</v>
      </c>
      <c r="AH50" s="42"/>
      <c r="AI50" s="66"/>
      <c r="AJ50" s="66"/>
    </row>
    <row r="51" spans="1:36" ht="60" hidden="1" customHeight="1">
      <c r="A51" s="23">
        <v>45</v>
      </c>
      <c r="B51" s="70" t="s">
        <v>78</v>
      </c>
      <c r="C51" s="25">
        <v>45669</v>
      </c>
      <c r="D51" s="26" t="s">
        <v>54</v>
      </c>
      <c r="E51" s="27" t="s">
        <v>0</v>
      </c>
      <c r="F51" s="28" t="s">
        <v>5</v>
      </c>
      <c r="G51" s="28" t="s">
        <v>5</v>
      </c>
      <c r="H51" s="29" t="s">
        <v>55</v>
      </c>
      <c r="I51" s="30" t="s">
        <v>56</v>
      </c>
      <c r="J51" s="31" t="s">
        <v>138</v>
      </c>
      <c r="K51" s="31" t="s">
        <v>58</v>
      </c>
      <c r="L51" s="32" t="s">
        <v>59</v>
      </c>
      <c r="M51" s="37">
        <v>8</v>
      </c>
      <c r="N51" s="27">
        <v>5</v>
      </c>
      <c r="O51" s="27">
        <v>10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 t="s">
        <v>66</v>
      </c>
      <c r="AH51" s="42"/>
      <c r="AI51" s="66"/>
      <c r="AJ51" s="66"/>
    </row>
    <row r="52" spans="1:36" ht="60" hidden="1" customHeight="1">
      <c r="A52" s="23">
        <v>46</v>
      </c>
      <c r="B52" s="70" t="s">
        <v>78</v>
      </c>
      <c r="C52" s="25">
        <v>45669</v>
      </c>
      <c r="D52" s="26" t="s">
        <v>54</v>
      </c>
      <c r="E52" s="27" t="s">
        <v>0</v>
      </c>
      <c r="F52" s="28" t="s">
        <v>6</v>
      </c>
      <c r="G52" s="28" t="s">
        <v>6</v>
      </c>
      <c r="H52" s="34" t="s">
        <v>61</v>
      </c>
      <c r="I52" s="55" t="s">
        <v>62</v>
      </c>
      <c r="J52" s="34" t="s">
        <v>63</v>
      </c>
      <c r="K52" s="29" t="s">
        <v>64</v>
      </c>
      <c r="L52" s="35" t="s">
        <v>65</v>
      </c>
      <c r="M52" s="37">
        <v>7</v>
      </c>
      <c r="N52" s="27">
        <v>10</v>
      </c>
      <c r="O52" s="27">
        <v>15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 t="s">
        <v>66</v>
      </c>
      <c r="AI52" s="66"/>
      <c r="AJ52" s="66"/>
    </row>
    <row r="53" spans="1:36" ht="60" hidden="1" customHeight="1">
      <c r="A53" s="23">
        <v>47</v>
      </c>
      <c r="B53" s="70" t="s">
        <v>78</v>
      </c>
      <c r="C53" s="25">
        <v>45669</v>
      </c>
      <c r="D53" s="38" t="s">
        <v>67</v>
      </c>
      <c r="E53" s="27" t="s">
        <v>0</v>
      </c>
      <c r="F53" s="28" t="s">
        <v>1</v>
      </c>
      <c r="G53" s="28" t="s">
        <v>1</v>
      </c>
      <c r="H53" s="34" t="s">
        <v>68</v>
      </c>
      <c r="I53" s="47" t="s">
        <v>69</v>
      </c>
      <c r="J53" s="29" t="s">
        <v>139</v>
      </c>
      <c r="K53" s="31" t="s">
        <v>71</v>
      </c>
      <c r="L53" s="41" t="s">
        <v>140</v>
      </c>
      <c r="M53" s="37">
        <v>12</v>
      </c>
      <c r="N53" s="27">
        <v>12</v>
      </c>
      <c r="O53" s="27">
        <v>18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 t="s">
        <v>66</v>
      </c>
      <c r="AI53" s="66"/>
      <c r="AJ53" s="66"/>
    </row>
    <row r="54" spans="1:36" ht="60" hidden="1" customHeight="1">
      <c r="A54" s="23">
        <v>48</v>
      </c>
      <c r="B54" s="70" t="s">
        <v>78</v>
      </c>
      <c r="C54" s="25">
        <v>45669</v>
      </c>
      <c r="D54" s="38" t="s">
        <v>67</v>
      </c>
      <c r="E54" s="27" t="s">
        <v>0</v>
      </c>
      <c r="F54" s="28" t="s">
        <v>4</v>
      </c>
      <c r="G54" s="28" t="s">
        <v>4</v>
      </c>
      <c r="H54" s="34" t="s">
        <v>73</v>
      </c>
      <c r="I54" s="39" t="s">
        <v>74</v>
      </c>
      <c r="J54" s="29" t="s">
        <v>75</v>
      </c>
      <c r="K54" s="34" t="s">
        <v>76</v>
      </c>
      <c r="L54" s="41" t="s">
        <v>77</v>
      </c>
      <c r="M54" s="37">
        <v>9</v>
      </c>
      <c r="N54" s="27">
        <v>15</v>
      </c>
      <c r="O54" s="27">
        <v>9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56" t="s">
        <v>165</v>
      </c>
      <c r="AI54" s="66"/>
      <c r="AJ54" s="66"/>
    </row>
    <row r="55" spans="1:36" ht="60" hidden="1" customHeight="1">
      <c r="A55" s="23">
        <v>49</v>
      </c>
      <c r="B55" s="26" t="s">
        <v>100</v>
      </c>
      <c r="C55" s="25">
        <v>45670</v>
      </c>
      <c r="D55" s="26" t="s">
        <v>54</v>
      </c>
      <c r="E55" s="27" t="s">
        <v>0</v>
      </c>
      <c r="F55" s="28" t="s">
        <v>2</v>
      </c>
      <c r="G55" s="28" t="s">
        <v>2</v>
      </c>
      <c r="H55" s="29" t="s">
        <v>79</v>
      </c>
      <c r="I55" s="30" t="s">
        <v>80</v>
      </c>
      <c r="J55" s="50" t="s">
        <v>81</v>
      </c>
      <c r="K55" s="31" t="s">
        <v>82</v>
      </c>
      <c r="L55" s="51" t="s">
        <v>83</v>
      </c>
      <c r="M55" s="37">
        <v>10</v>
      </c>
      <c r="N55" s="27">
        <v>6</v>
      </c>
      <c r="O55" s="27">
        <v>5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 t="s">
        <v>66</v>
      </c>
      <c r="AH55" s="27"/>
      <c r="AI55" s="66"/>
      <c r="AJ55" s="66"/>
    </row>
    <row r="56" spans="1:36" ht="60" customHeight="1">
      <c r="A56" s="23">
        <v>50</v>
      </c>
      <c r="B56" s="26" t="s">
        <v>100</v>
      </c>
      <c r="C56" s="25">
        <v>45670</v>
      </c>
      <c r="D56" s="26" t="s">
        <v>54</v>
      </c>
      <c r="E56" s="27" t="s">
        <v>0</v>
      </c>
      <c r="F56" s="28" t="s">
        <v>3</v>
      </c>
      <c r="G56" s="28" t="s">
        <v>3</v>
      </c>
      <c r="H56" s="34" t="s">
        <v>84</v>
      </c>
      <c r="I56" s="35" t="s">
        <v>85</v>
      </c>
      <c r="J56" s="40" t="s">
        <v>86</v>
      </c>
      <c r="K56" s="31" t="s">
        <v>87</v>
      </c>
      <c r="L56" s="41" t="s">
        <v>88</v>
      </c>
      <c r="M56" s="37">
        <v>7</v>
      </c>
      <c r="N56" s="27">
        <v>4</v>
      </c>
      <c r="O56" s="27">
        <v>8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 t="s">
        <v>66</v>
      </c>
      <c r="AH56" s="27"/>
      <c r="AI56" s="66"/>
      <c r="AJ56" s="66"/>
    </row>
    <row r="57" spans="1:36" ht="60" hidden="1" customHeight="1">
      <c r="A57" s="23">
        <v>51</v>
      </c>
      <c r="B57" s="26" t="s">
        <v>100</v>
      </c>
      <c r="C57" s="25">
        <v>45670</v>
      </c>
      <c r="D57" s="38" t="s">
        <v>67</v>
      </c>
      <c r="E57" s="27" t="s">
        <v>0</v>
      </c>
      <c r="F57" s="28" t="s">
        <v>9</v>
      </c>
      <c r="G57" s="28" t="s">
        <v>9</v>
      </c>
      <c r="H57" s="29" t="s">
        <v>90</v>
      </c>
      <c r="I57" s="30" t="s">
        <v>91</v>
      </c>
      <c r="J57" s="34" t="s">
        <v>146</v>
      </c>
      <c r="K57" s="31" t="s">
        <v>93</v>
      </c>
      <c r="L57" s="44" t="s">
        <v>147</v>
      </c>
      <c r="M57" s="37">
        <v>10</v>
      </c>
      <c r="N57" s="27">
        <v>4</v>
      </c>
      <c r="O57" s="27">
        <v>10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 t="s">
        <v>66</v>
      </c>
      <c r="AH57" s="27"/>
      <c r="AI57" s="66"/>
      <c r="AJ57" s="66"/>
    </row>
    <row r="58" spans="1:36" ht="60" hidden="1" customHeight="1">
      <c r="A58" s="23">
        <v>52</v>
      </c>
      <c r="B58" s="26" t="s">
        <v>100</v>
      </c>
      <c r="C58" s="25">
        <v>45670</v>
      </c>
      <c r="D58" s="38" t="s">
        <v>67</v>
      </c>
      <c r="E58" s="27" t="s">
        <v>0</v>
      </c>
      <c r="F58" s="28" t="s">
        <v>10</v>
      </c>
      <c r="G58" s="28" t="s">
        <v>10</v>
      </c>
      <c r="H58" s="34" t="s">
        <v>95</v>
      </c>
      <c r="I58" s="35" t="s">
        <v>96</v>
      </c>
      <c r="J58" s="29" t="s">
        <v>97</v>
      </c>
      <c r="K58" s="29" t="s">
        <v>98</v>
      </c>
      <c r="L58" s="36" t="s">
        <v>99</v>
      </c>
      <c r="M58" s="37">
        <v>8</v>
      </c>
      <c r="N58" s="27">
        <v>10</v>
      </c>
      <c r="O58" s="27">
        <v>15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 t="s">
        <v>66</v>
      </c>
      <c r="AH58" s="27"/>
      <c r="AI58" s="66"/>
      <c r="AJ58" s="66"/>
    </row>
    <row r="59" spans="1:36" ht="60" hidden="1" customHeight="1">
      <c r="A59" s="23">
        <v>53</v>
      </c>
      <c r="B59" s="71" t="s">
        <v>113</v>
      </c>
      <c r="C59" s="25">
        <v>45671</v>
      </c>
      <c r="D59" s="26" t="s">
        <v>54</v>
      </c>
      <c r="E59" s="27" t="s">
        <v>0</v>
      </c>
      <c r="F59" s="28" t="s">
        <v>7</v>
      </c>
      <c r="G59" s="28" t="s">
        <v>7</v>
      </c>
      <c r="H59" s="29" t="s">
        <v>101</v>
      </c>
      <c r="I59" s="39" t="s">
        <v>102</v>
      </c>
      <c r="J59" s="40" t="s">
        <v>148</v>
      </c>
      <c r="K59" s="31" t="s">
        <v>104</v>
      </c>
      <c r="L59" s="47" t="s">
        <v>149</v>
      </c>
      <c r="M59" s="37">
        <v>11</v>
      </c>
      <c r="N59" s="27">
        <v>10</v>
      </c>
      <c r="O59" s="27">
        <v>10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 t="s">
        <v>66</v>
      </c>
      <c r="AH59" s="27"/>
      <c r="AI59" s="66"/>
      <c r="AJ59" s="66"/>
    </row>
    <row r="60" spans="1:36" ht="60" hidden="1" customHeight="1">
      <c r="A60" s="23">
        <v>54</v>
      </c>
      <c r="B60" s="71" t="s">
        <v>113</v>
      </c>
      <c r="C60" s="25">
        <v>45671</v>
      </c>
      <c r="D60" s="26" t="s">
        <v>54</v>
      </c>
      <c r="E60" s="27" t="s">
        <v>0</v>
      </c>
      <c r="F60" s="28" t="s">
        <v>8</v>
      </c>
      <c r="G60" s="28" t="s">
        <v>8</v>
      </c>
      <c r="H60" s="29" t="s">
        <v>106</v>
      </c>
      <c r="I60" s="30" t="s">
        <v>107</v>
      </c>
      <c r="J60" s="34" t="s">
        <v>150</v>
      </c>
      <c r="K60" s="40" t="s">
        <v>109</v>
      </c>
      <c r="L60" s="47" t="s">
        <v>151</v>
      </c>
      <c r="M60" s="37">
        <v>10</v>
      </c>
      <c r="N60" s="27">
        <v>10</v>
      </c>
      <c r="O60" s="27">
        <v>11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 t="s">
        <v>66</v>
      </c>
      <c r="AH60" s="27"/>
      <c r="AI60" s="66"/>
      <c r="AJ60" s="66"/>
    </row>
    <row r="61" spans="1:36" ht="60" hidden="1" customHeight="1">
      <c r="A61" s="23">
        <v>55</v>
      </c>
      <c r="B61" s="71" t="s">
        <v>113</v>
      </c>
      <c r="C61" s="25">
        <v>45671</v>
      </c>
      <c r="D61" s="38" t="s">
        <v>67</v>
      </c>
      <c r="E61" s="27" t="s">
        <v>0</v>
      </c>
      <c r="F61" s="28" t="s">
        <v>5</v>
      </c>
      <c r="G61" s="28" t="s">
        <v>5</v>
      </c>
      <c r="H61" s="29" t="s">
        <v>55</v>
      </c>
      <c r="I61" s="30" t="s">
        <v>56</v>
      </c>
      <c r="J61" s="34" t="s">
        <v>57</v>
      </c>
      <c r="K61" s="31" t="s">
        <v>58</v>
      </c>
      <c r="L61" s="44" t="s">
        <v>59</v>
      </c>
      <c r="M61" s="37">
        <v>5</v>
      </c>
      <c r="N61" s="27">
        <v>0</v>
      </c>
      <c r="O61" s="27">
        <v>10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4</v>
      </c>
      <c r="AF61" s="27">
        <v>0</v>
      </c>
      <c r="AG61" s="27" t="s">
        <v>166</v>
      </c>
      <c r="AH61" s="27"/>
      <c r="AI61" s="66"/>
      <c r="AJ61" s="66"/>
    </row>
    <row r="62" spans="1:36" ht="60" hidden="1" customHeight="1">
      <c r="A62" s="23">
        <v>56</v>
      </c>
      <c r="B62" s="71" t="s">
        <v>113</v>
      </c>
      <c r="C62" s="25">
        <v>45671</v>
      </c>
      <c r="D62" s="38" t="s">
        <v>67</v>
      </c>
      <c r="E62" s="27" t="s">
        <v>0</v>
      </c>
      <c r="F62" s="28" t="s">
        <v>6</v>
      </c>
      <c r="G62" s="28" t="s">
        <v>6</v>
      </c>
      <c r="H62" s="34" t="s">
        <v>61</v>
      </c>
      <c r="I62" s="55" t="s">
        <v>62</v>
      </c>
      <c r="J62" s="34" t="s">
        <v>63</v>
      </c>
      <c r="K62" s="29" t="s">
        <v>64</v>
      </c>
      <c r="L62" s="35" t="s">
        <v>65</v>
      </c>
      <c r="M62" s="37">
        <v>8</v>
      </c>
      <c r="N62" s="27">
        <v>8</v>
      </c>
      <c r="O62" s="27">
        <v>17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7" t="s">
        <v>66</v>
      </c>
      <c r="AI62" s="66"/>
      <c r="AJ62" s="66"/>
    </row>
    <row r="63" spans="1:36" ht="60" hidden="1" customHeight="1">
      <c r="A63" s="23">
        <v>57</v>
      </c>
      <c r="B63" s="38" t="s">
        <v>121</v>
      </c>
      <c r="C63" s="25">
        <v>45672</v>
      </c>
      <c r="D63" s="26" t="s">
        <v>54</v>
      </c>
      <c r="E63" s="27" t="s">
        <v>0</v>
      </c>
      <c r="F63" s="28" t="s">
        <v>1</v>
      </c>
      <c r="G63" s="28" t="s">
        <v>1</v>
      </c>
      <c r="H63" s="34" t="s">
        <v>68</v>
      </c>
      <c r="I63" s="47" t="s">
        <v>69</v>
      </c>
      <c r="J63" s="29" t="s">
        <v>70</v>
      </c>
      <c r="K63" s="31" t="s">
        <v>71</v>
      </c>
      <c r="L63" s="41" t="s">
        <v>72</v>
      </c>
      <c r="M63" s="37">
        <v>12</v>
      </c>
      <c r="N63" s="27">
        <v>4</v>
      </c>
      <c r="O63" s="27">
        <v>13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 t="s">
        <v>66</v>
      </c>
      <c r="AI63" s="66"/>
      <c r="AJ63" s="66"/>
    </row>
    <row r="64" spans="1:36" ht="60" hidden="1" customHeight="1">
      <c r="A64" s="23">
        <v>58</v>
      </c>
      <c r="B64" s="38" t="s">
        <v>121</v>
      </c>
      <c r="C64" s="25">
        <v>45672</v>
      </c>
      <c r="D64" s="26" t="s">
        <v>54</v>
      </c>
      <c r="E64" s="27" t="s">
        <v>0</v>
      </c>
      <c r="F64" s="28" t="s">
        <v>4</v>
      </c>
      <c r="G64" s="28" t="s">
        <v>4</v>
      </c>
      <c r="H64" s="34" t="s">
        <v>73</v>
      </c>
      <c r="I64" s="39" t="s">
        <v>74</v>
      </c>
      <c r="J64" s="29" t="s">
        <v>75</v>
      </c>
      <c r="K64" s="34" t="s">
        <v>76</v>
      </c>
      <c r="L64" s="41" t="s">
        <v>77</v>
      </c>
      <c r="M64" s="37">
        <v>10</v>
      </c>
      <c r="N64" s="27">
        <v>17</v>
      </c>
      <c r="O64" s="27">
        <v>19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56" t="s">
        <v>66</v>
      </c>
      <c r="AI64" s="66"/>
      <c r="AJ64" s="66"/>
    </row>
    <row r="65" spans="1:36" ht="60" hidden="1" customHeight="1">
      <c r="A65" s="23">
        <v>59</v>
      </c>
      <c r="B65" s="38" t="s">
        <v>121</v>
      </c>
      <c r="C65" s="25">
        <v>45672</v>
      </c>
      <c r="D65" s="38" t="s">
        <v>67</v>
      </c>
      <c r="E65" s="27" t="s">
        <v>0</v>
      </c>
      <c r="F65" s="28" t="s">
        <v>2</v>
      </c>
      <c r="G65" s="28" t="s">
        <v>2</v>
      </c>
      <c r="H65" s="29" t="s">
        <v>79</v>
      </c>
      <c r="I65" s="30" t="s">
        <v>80</v>
      </c>
      <c r="J65" s="31" t="s">
        <v>117</v>
      </c>
      <c r="K65" s="31" t="s">
        <v>82</v>
      </c>
      <c r="L65" s="32" t="s">
        <v>118</v>
      </c>
      <c r="M65" s="37">
        <v>10</v>
      </c>
      <c r="N65" s="27">
        <v>5</v>
      </c>
      <c r="O65" s="27">
        <v>4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 t="s">
        <v>66</v>
      </c>
      <c r="AH65" s="27"/>
      <c r="AI65" s="66"/>
      <c r="AJ65" s="66"/>
    </row>
    <row r="66" spans="1:36" ht="60" customHeight="1">
      <c r="A66" s="23">
        <v>60</v>
      </c>
      <c r="B66" s="38" t="s">
        <v>121</v>
      </c>
      <c r="C66" s="25">
        <v>45672</v>
      </c>
      <c r="D66" s="38" t="s">
        <v>67</v>
      </c>
      <c r="E66" s="27" t="s">
        <v>0</v>
      </c>
      <c r="F66" s="28" t="s">
        <v>3</v>
      </c>
      <c r="G66" s="28" t="s">
        <v>3</v>
      </c>
      <c r="H66" s="34" t="s">
        <v>84</v>
      </c>
      <c r="I66" s="47" t="s">
        <v>85</v>
      </c>
      <c r="J66" s="34" t="s">
        <v>119</v>
      </c>
      <c r="K66" s="29" t="s">
        <v>87</v>
      </c>
      <c r="L66" s="44" t="s">
        <v>120</v>
      </c>
      <c r="M66" s="37">
        <v>8</v>
      </c>
      <c r="N66" s="27">
        <v>5</v>
      </c>
      <c r="O66" s="27">
        <v>8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7">
        <v>0</v>
      </c>
      <c r="AE66" s="27">
        <v>0</v>
      </c>
      <c r="AF66" s="27">
        <v>0</v>
      </c>
      <c r="AG66" s="27" t="s">
        <v>66</v>
      </c>
      <c r="AH66" s="27"/>
      <c r="AI66" s="66"/>
      <c r="AJ66" s="66"/>
    </row>
    <row r="67" spans="1:36" ht="60" hidden="1" customHeight="1">
      <c r="A67" s="23">
        <v>61</v>
      </c>
      <c r="B67" s="67" t="s">
        <v>122</v>
      </c>
      <c r="C67" s="25">
        <v>45673</v>
      </c>
      <c r="D67" s="26" t="s">
        <v>54</v>
      </c>
      <c r="E67" s="27" t="s">
        <v>0</v>
      </c>
      <c r="F67" s="28" t="s">
        <v>9</v>
      </c>
      <c r="G67" s="28" t="s">
        <v>9</v>
      </c>
      <c r="H67" s="29" t="s">
        <v>90</v>
      </c>
      <c r="I67" s="30" t="s">
        <v>91</v>
      </c>
      <c r="J67" s="31" t="s">
        <v>92</v>
      </c>
      <c r="K67" s="31" t="str">
        <f>CONCATENATE("สวป.",F67)</f>
        <v>สวป.สน.หนองแขม</v>
      </c>
      <c r="L67" s="32" t="s">
        <v>94</v>
      </c>
      <c r="M67" s="37">
        <v>10</v>
      </c>
      <c r="N67" s="27">
        <v>9</v>
      </c>
      <c r="O67" s="27">
        <v>19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 t="s">
        <v>66</v>
      </c>
      <c r="AH67" s="27"/>
      <c r="AI67" s="66"/>
      <c r="AJ67" s="66"/>
    </row>
    <row r="68" spans="1:36" ht="60" hidden="1" customHeight="1">
      <c r="A68" s="23">
        <v>62</v>
      </c>
      <c r="B68" s="67" t="s">
        <v>122</v>
      </c>
      <c r="C68" s="25">
        <v>45673</v>
      </c>
      <c r="D68" s="26" t="s">
        <v>54</v>
      </c>
      <c r="E68" s="27" t="s">
        <v>0</v>
      </c>
      <c r="F68" s="28" t="s">
        <v>10</v>
      </c>
      <c r="G68" s="28" t="s">
        <v>10</v>
      </c>
      <c r="H68" s="34" t="s">
        <v>95</v>
      </c>
      <c r="I68" s="35" t="s">
        <v>96</v>
      </c>
      <c r="J68" s="29" t="s">
        <v>97</v>
      </c>
      <c r="K68" s="29" t="s">
        <v>98</v>
      </c>
      <c r="L68" s="36" t="s">
        <v>99</v>
      </c>
      <c r="M68" s="37">
        <v>6</v>
      </c>
      <c r="N68" s="27">
        <v>8</v>
      </c>
      <c r="O68" s="27">
        <v>17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0</v>
      </c>
      <c r="AG68" s="27" t="s">
        <v>66</v>
      </c>
      <c r="AH68" s="27"/>
      <c r="AI68" s="66"/>
      <c r="AJ68" s="66"/>
    </row>
    <row r="69" spans="1:36" ht="60" hidden="1" customHeight="1">
      <c r="A69" s="23">
        <v>63</v>
      </c>
      <c r="B69" s="67" t="s">
        <v>122</v>
      </c>
      <c r="C69" s="25">
        <v>45673</v>
      </c>
      <c r="D69" s="38" t="s">
        <v>67</v>
      </c>
      <c r="E69" s="27" t="s">
        <v>0</v>
      </c>
      <c r="F69" s="28" t="s">
        <v>7</v>
      </c>
      <c r="G69" s="28" t="s">
        <v>7</v>
      </c>
      <c r="H69" s="29" t="s">
        <v>101</v>
      </c>
      <c r="I69" s="39" t="s">
        <v>102</v>
      </c>
      <c r="J69" s="40" t="s">
        <v>148</v>
      </c>
      <c r="K69" s="31" t="s">
        <v>104</v>
      </c>
      <c r="L69" s="47" t="s">
        <v>149</v>
      </c>
      <c r="M69" s="37">
        <v>11</v>
      </c>
      <c r="N69" s="27">
        <v>10</v>
      </c>
      <c r="O69" s="27">
        <v>10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27">
        <v>0</v>
      </c>
      <c r="AA69" s="27">
        <v>0</v>
      </c>
      <c r="AB69" s="27">
        <v>0</v>
      </c>
      <c r="AC69" s="27">
        <v>0</v>
      </c>
      <c r="AD69" s="27">
        <v>0</v>
      </c>
      <c r="AE69" s="27">
        <v>0</v>
      </c>
      <c r="AF69" s="27">
        <v>0</v>
      </c>
      <c r="AG69" s="27" t="s">
        <v>66</v>
      </c>
      <c r="AH69" s="27"/>
      <c r="AI69" s="66"/>
      <c r="AJ69" s="66"/>
    </row>
    <row r="70" spans="1:36" ht="60" hidden="1" customHeight="1">
      <c r="A70" s="23">
        <v>64</v>
      </c>
      <c r="B70" s="67" t="s">
        <v>122</v>
      </c>
      <c r="C70" s="25">
        <v>45673</v>
      </c>
      <c r="D70" s="38" t="s">
        <v>67</v>
      </c>
      <c r="E70" s="27" t="s">
        <v>0</v>
      </c>
      <c r="F70" s="28" t="s">
        <v>8</v>
      </c>
      <c r="G70" s="28" t="s">
        <v>8</v>
      </c>
      <c r="H70" s="29" t="s">
        <v>106</v>
      </c>
      <c r="I70" s="30" t="s">
        <v>107</v>
      </c>
      <c r="J70" s="34" t="s">
        <v>150</v>
      </c>
      <c r="K70" s="40" t="s">
        <v>109</v>
      </c>
      <c r="L70" s="47" t="s">
        <v>151</v>
      </c>
      <c r="M70" s="37">
        <v>10</v>
      </c>
      <c r="N70" s="27">
        <v>10</v>
      </c>
      <c r="O70" s="27">
        <v>12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7">
        <v>0</v>
      </c>
      <c r="AB70" s="27">
        <v>0</v>
      </c>
      <c r="AC70" s="27">
        <v>0</v>
      </c>
      <c r="AD70" s="27">
        <v>0</v>
      </c>
      <c r="AE70" s="27">
        <v>0</v>
      </c>
      <c r="AF70" s="27">
        <v>0</v>
      </c>
      <c r="AG70" s="27" t="s">
        <v>66</v>
      </c>
      <c r="AH70" s="27"/>
      <c r="AI70" s="66"/>
      <c r="AJ70" s="66"/>
    </row>
    <row r="71" spans="1:36" ht="60" hidden="1" customHeight="1">
      <c r="A71" s="23">
        <v>65</v>
      </c>
      <c r="B71" s="68" t="s">
        <v>130</v>
      </c>
      <c r="C71" s="25">
        <v>45674</v>
      </c>
      <c r="D71" s="26" t="s">
        <v>54</v>
      </c>
      <c r="E71" s="27" t="s">
        <v>0</v>
      </c>
      <c r="F71" s="28" t="s">
        <v>5</v>
      </c>
      <c r="G71" s="28" t="s">
        <v>5</v>
      </c>
      <c r="H71" s="29" t="s">
        <v>55</v>
      </c>
      <c r="I71" s="30" t="s">
        <v>56</v>
      </c>
      <c r="J71" s="31" t="s">
        <v>111</v>
      </c>
      <c r="K71" s="31" t="s">
        <v>58</v>
      </c>
      <c r="L71" s="32" t="s">
        <v>112</v>
      </c>
      <c r="M71" s="37">
        <v>8</v>
      </c>
      <c r="N71" s="27">
        <v>3</v>
      </c>
      <c r="O71" s="27">
        <v>15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1</v>
      </c>
      <c r="AF71" s="27">
        <v>0</v>
      </c>
      <c r="AG71" s="27" t="s">
        <v>60</v>
      </c>
      <c r="AH71" s="27"/>
      <c r="AI71" s="66"/>
      <c r="AJ71" s="66"/>
    </row>
    <row r="72" spans="1:36" ht="60" hidden="1" customHeight="1">
      <c r="A72" s="23">
        <v>66</v>
      </c>
      <c r="B72" s="68" t="s">
        <v>130</v>
      </c>
      <c r="C72" s="25">
        <v>45674</v>
      </c>
      <c r="D72" s="26" t="s">
        <v>54</v>
      </c>
      <c r="E72" s="27" t="s">
        <v>0</v>
      </c>
      <c r="F72" s="28" t="s">
        <v>6</v>
      </c>
      <c r="G72" s="28" t="s">
        <v>6</v>
      </c>
      <c r="H72" s="34" t="s">
        <v>61</v>
      </c>
      <c r="I72" s="35" t="s">
        <v>62</v>
      </c>
      <c r="J72" s="34" t="s">
        <v>125</v>
      </c>
      <c r="K72" s="29" t="s">
        <v>64</v>
      </c>
      <c r="L72" s="35" t="s">
        <v>126</v>
      </c>
      <c r="M72" s="37">
        <v>10</v>
      </c>
      <c r="N72" s="27">
        <v>10</v>
      </c>
      <c r="O72" s="27">
        <v>12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 t="s">
        <v>66</v>
      </c>
      <c r="AI72" s="66"/>
      <c r="AJ72" s="66"/>
    </row>
    <row r="73" spans="1:36" ht="60" hidden="1" customHeight="1">
      <c r="A73" s="23">
        <v>67</v>
      </c>
      <c r="B73" s="68" t="s">
        <v>130</v>
      </c>
      <c r="C73" s="25">
        <v>45674</v>
      </c>
      <c r="D73" s="38" t="s">
        <v>67</v>
      </c>
      <c r="E73" s="27" t="s">
        <v>0</v>
      </c>
      <c r="F73" s="28" t="s">
        <v>1</v>
      </c>
      <c r="G73" s="28" t="s">
        <v>1</v>
      </c>
      <c r="H73" s="34" t="s">
        <v>68</v>
      </c>
      <c r="I73" s="47" t="s">
        <v>69</v>
      </c>
      <c r="J73" s="29" t="s">
        <v>70</v>
      </c>
      <c r="K73" s="31" t="s">
        <v>71</v>
      </c>
      <c r="L73" s="41" t="s">
        <v>72</v>
      </c>
      <c r="M73" s="37">
        <v>12</v>
      </c>
      <c r="N73" s="27">
        <v>4</v>
      </c>
      <c r="O73" s="27">
        <v>15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H73" s="27" t="s">
        <v>66</v>
      </c>
      <c r="AI73" s="66"/>
      <c r="AJ73" s="66"/>
    </row>
    <row r="74" spans="1:36" ht="60" hidden="1" customHeight="1">
      <c r="A74" s="23">
        <v>68</v>
      </c>
      <c r="B74" s="68" t="s">
        <v>130</v>
      </c>
      <c r="C74" s="25">
        <v>45674</v>
      </c>
      <c r="D74" s="38" t="s">
        <v>67</v>
      </c>
      <c r="E74" s="27" t="s">
        <v>0</v>
      </c>
      <c r="F74" s="28" t="s">
        <v>4</v>
      </c>
      <c r="G74" s="28" t="s">
        <v>4</v>
      </c>
      <c r="H74" s="34" t="s">
        <v>73</v>
      </c>
      <c r="I74" s="39" t="s">
        <v>74</v>
      </c>
      <c r="J74" s="29" t="s">
        <v>127</v>
      </c>
      <c r="K74" s="34" t="s">
        <v>76</v>
      </c>
      <c r="L74" s="41" t="s">
        <v>128</v>
      </c>
      <c r="M74" s="37">
        <v>9</v>
      </c>
      <c r="N74" s="27">
        <v>12</v>
      </c>
      <c r="O74" s="27">
        <v>10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27">
        <v>0</v>
      </c>
      <c r="AA74" s="27">
        <v>0</v>
      </c>
      <c r="AB74" s="27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H74" s="56" t="s">
        <v>66</v>
      </c>
      <c r="AI74" s="66"/>
      <c r="AJ74" s="66"/>
    </row>
    <row r="75" spans="1:36" ht="60" hidden="1" customHeight="1">
      <c r="A75" s="23">
        <v>69</v>
      </c>
      <c r="B75" s="69" t="s">
        <v>53</v>
      </c>
      <c r="C75" s="25">
        <v>45675</v>
      </c>
      <c r="D75" s="26" t="s">
        <v>54</v>
      </c>
      <c r="E75" s="27" t="s">
        <v>0</v>
      </c>
      <c r="F75" s="28" t="s">
        <v>2</v>
      </c>
      <c r="G75" s="28" t="s">
        <v>2</v>
      </c>
      <c r="H75" s="29" t="s">
        <v>79</v>
      </c>
      <c r="I75" s="30" t="s">
        <v>80</v>
      </c>
      <c r="J75" s="31" t="s">
        <v>117</v>
      </c>
      <c r="K75" s="31" t="s">
        <v>82</v>
      </c>
      <c r="L75" s="32" t="s">
        <v>118</v>
      </c>
      <c r="M75" s="37">
        <v>10</v>
      </c>
      <c r="N75" s="27">
        <v>8</v>
      </c>
      <c r="O75" s="27">
        <v>6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 t="s">
        <v>66</v>
      </c>
      <c r="AH75" s="27"/>
      <c r="AI75" s="66"/>
      <c r="AJ75" s="66"/>
    </row>
    <row r="76" spans="1:36" ht="60" customHeight="1">
      <c r="A76" s="23">
        <v>70</v>
      </c>
      <c r="B76" s="69" t="s">
        <v>53</v>
      </c>
      <c r="C76" s="25">
        <v>45675</v>
      </c>
      <c r="D76" s="26" t="s">
        <v>54</v>
      </c>
      <c r="E76" s="27" t="s">
        <v>0</v>
      </c>
      <c r="F76" s="28" t="s">
        <v>3</v>
      </c>
      <c r="G76" s="28" t="s">
        <v>3</v>
      </c>
      <c r="H76" s="34" t="s">
        <v>84</v>
      </c>
      <c r="I76" s="47" t="s">
        <v>85</v>
      </c>
      <c r="J76" s="34" t="s">
        <v>119</v>
      </c>
      <c r="K76" s="29" t="s">
        <v>87</v>
      </c>
      <c r="L76" s="44" t="s">
        <v>120</v>
      </c>
      <c r="M76" s="37">
        <v>7</v>
      </c>
      <c r="N76" s="27">
        <v>5</v>
      </c>
      <c r="O76" s="27">
        <v>8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27" t="s">
        <v>66</v>
      </c>
      <c r="AH76" s="27"/>
      <c r="AI76" s="66"/>
      <c r="AJ76" s="66"/>
    </row>
    <row r="77" spans="1:36" ht="60" hidden="1" customHeight="1">
      <c r="A77" s="23">
        <v>71</v>
      </c>
      <c r="B77" s="69" t="s">
        <v>53</v>
      </c>
      <c r="C77" s="25">
        <v>45675</v>
      </c>
      <c r="D77" s="38" t="s">
        <v>67</v>
      </c>
      <c r="E77" s="27" t="s">
        <v>0</v>
      </c>
      <c r="F77" s="28" t="s">
        <v>9</v>
      </c>
      <c r="G77" s="28" t="s">
        <v>9</v>
      </c>
      <c r="H77" s="29" t="s">
        <v>90</v>
      </c>
      <c r="I77" s="30" t="s">
        <v>91</v>
      </c>
      <c r="J77" s="31" t="s">
        <v>92</v>
      </c>
      <c r="K77" s="31" t="str">
        <f>CONCATENATE("สวป.",F77)</f>
        <v>สวป.สน.หนองแขม</v>
      </c>
      <c r="L77" s="32" t="s">
        <v>94</v>
      </c>
      <c r="M77" s="37">
        <v>10</v>
      </c>
      <c r="N77" s="27">
        <v>8</v>
      </c>
      <c r="O77" s="27">
        <v>16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27">
        <v>0</v>
      </c>
      <c r="AA77" s="27">
        <v>0</v>
      </c>
      <c r="AB77" s="27">
        <v>0</v>
      </c>
      <c r="AC77" s="27">
        <v>0</v>
      </c>
      <c r="AD77" s="27">
        <v>0</v>
      </c>
      <c r="AE77" s="27">
        <v>0</v>
      </c>
      <c r="AF77" s="27">
        <v>0</v>
      </c>
      <c r="AG77" s="27" t="s">
        <v>66</v>
      </c>
      <c r="AH77" s="27"/>
      <c r="AI77" s="66"/>
      <c r="AJ77" s="66"/>
    </row>
    <row r="78" spans="1:36" ht="60" hidden="1" customHeight="1">
      <c r="A78" s="23">
        <v>72</v>
      </c>
      <c r="B78" s="69" t="s">
        <v>53</v>
      </c>
      <c r="C78" s="25">
        <v>45675</v>
      </c>
      <c r="D78" s="38" t="s">
        <v>67</v>
      </c>
      <c r="E78" s="27" t="s">
        <v>0</v>
      </c>
      <c r="F78" s="28" t="s">
        <v>10</v>
      </c>
      <c r="G78" s="28" t="s">
        <v>10</v>
      </c>
      <c r="H78" s="34" t="s">
        <v>95</v>
      </c>
      <c r="I78" s="35" t="s">
        <v>96</v>
      </c>
      <c r="J78" s="29" t="s">
        <v>97</v>
      </c>
      <c r="K78" s="29" t="s">
        <v>98</v>
      </c>
      <c r="L78" s="36" t="s">
        <v>99</v>
      </c>
      <c r="M78" s="37">
        <v>6</v>
      </c>
      <c r="N78" s="27">
        <v>12</v>
      </c>
      <c r="O78" s="27">
        <v>18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2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 t="s">
        <v>66</v>
      </c>
      <c r="AH78" s="42"/>
      <c r="AI78" s="66"/>
      <c r="AJ78" s="66"/>
    </row>
    <row r="79" spans="1:36" ht="60" hidden="1" customHeight="1">
      <c r="A79" s="23">
        <v>73</v>
      </c>
      <c r="B79" s="70" t="s">
        <v>78</v>
      </c>
      <c r="C79" s="25">
        <v>45676</v>
      </c>
      <c r="D79" s="26" t="s">
        <v>54</v>
      </c>
      <c r="E79" s="27" t="s">
        <v>0</v>
      </c>
      <c r="F79" s="28" t="s">
        <v>7</v>
      </c>
      <c r="G79" s="28" t="s">
        <v>7</v>
      </c>
      <c r="H79" s="29" t="s">
        <v>101</v>
      </c>
      <c r="I79" s="39" t="s">
        <v>102</v>
      </c>
      <c r="J79" s="50" t="s">
        <v>103</v>
      </c>
      <c r="K79" s="31" t="s">
        <v>104</v>
      </c>
      <c r="L79" s="51" t="s">
        <v>105</v>
      </c>
      <c r="M79" s="37">
        <v>11</v>
      </c>
      <c r="N79" s="27">
        <v>10</v>
      </c>
      <c r="O79" s="27">
        <v>15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27">
        <v>0</v>
      </c>
      <c r="AA79" s="27">
        <v>0</v>
      </c>
      <c r="AB79" s="27">
        <v>0</v>
      </c>
      <c r="AC79" s="27">
        <v>0</v>
      </c>
      <c r="AD79" s="27">
        <v>0</v>
      </c>
      <c r="AE79" s="27">
        <v>0</v>
      </c>
      <c r="AF79" s="27">
        <v>0</v>
      </c>
      <c r="AG79" s="27" t="s">
        <v>66</v>
      </c>
      <c r="AH79" s="42"/>
      <c r="AI79" s="66"/>
      <c r="AJ79" s="66"/>
    </row>
    <row r="80" spans="1:36" ht="60" hidden="1" customHeight="1">
      <c r="A80" s="23">
        <v>74</v>
      </c>
      <c r="B80" s="70" t="s">
        <v>78</v>
      </c>
      <c r="C80" s="25">
        <v>45676</v>
      </c>
      <c r="D80" s="26" t="s">
        <v>54</v>
      </c>
      <c r="E80" s="27" t="s">
        <v>0</v>
      </c>
      <c r="F80" s="28" t="s">
        <v>8</v>
      </c>
      <c r="G80" s="28" t="s">
        <v>8</v>
      </c>
      <c r="H80" s="29" t="s">
        <v>106</v>
      </c>
      <c r="I80" s="30" t="s">
        <v>107</v>
      </c>
      <c r="J80" s="29" t="s">
        <v>108</v>
      </c>
      <c r="K80" s="31" t="s">
        <v>109</v>
      </c>
      <c r="L80" s="30" t="s">
        <v>110</v>
      </c>
      <c r="M80" s="37">
        <v>10</v>
      </c>
      <c r="N80" s="27">
        <v>10</v>
      </c>
      <c r="O80" s="27">
        <v>10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 t="s">
        <v>66</v>
      </c>
      <c r="AH80" s="27"/>
      <c r="AI80" s="66"/>
      <c r="AJ80" s="66"/>
    </row>
    <row r="81" spans="1:36" ht="60" hidden="1" customHeight="1">
      <c r="A81" s="23">
        <v>75</v>
      </c>
      <c r="B81" s="70" t="s">
        <v>78</v>
      </c>
      <c r="C81" s="25">
        <v>45676</v>
      </c>
      <c r="D81" s="38" t="s">
        <v>67</v>
      </c>
      <c r="E81" s="27" t="s">
        <v>0</v>
      </c>
      <c r="F81" s="28" t="s">
        <v>5</v>
      </c>
      <c r="G81" s="28" t="s">
        <v>5</v>
      </c>
      <c r="H81" s="29" t="s">
        <v>55</v>
      </c>
      <c r="I81" s="30" t="s">
        <v>56</v>
      </c>
      <c r="J81" s="50" t="s">
        <v>161</v>
      </c>
      <c r="K81" s="31" t="s">
        <v>58</v>
      </c>
      <c r="L81" s="51" t="s">
        <v>124</v>
      </c>
      <c r="M81" s="37">
        <v>6</v>
      </c>
      <c r="N81" s="27">
        <v>3</v>
      </c>
      <c r="O81" s="27">
        <v>10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2</v>
      </c>
      <c r="AF81" s="27">
        <v>0</v>
      </c>
      <c r="AG81" s="27" t="s">
        <v>60</v>
      </c>
      <c r="AH81" s="27"/>
      <c r="AI81" s="66"/>
      <c r="AJ81" s="66"/>
    </row>
    <row r="82" spans="1:36" ht="60" hidden="1" customHeight="1">
      <c r="A82" s="23">
        <v>76</v>
      </c>
      <c r="B82" s="70" t="s">
        <v>78</v>
      </c>
      <c r="C82" s="25">
        <v>45676</v>
      </c>
      <c r="D82" s="38" t="s">
        <v>67</v>
      </c>
      <c r="E82" s="27" t="s">
        <v>0</v>
      </c>
      <c r="F82" s="28" t="s">
        <v>6</v>
      </c>
      <c r="G82" s="28" t="s">
        <v>6</v>
      </c>
      <c r="H82" s="34" t="s">
        <v>61</v>
      </c>
      <c r="I82" s="35" t="s">
        <v>62</v>
      </c>
      <c r="J82" s="34" t="s">
        <v>125</v>
      </c>
      <c r="K82" s="29" t="s">
        <v>64</v>
      </c>
      <c r="L82" s="35" t="s">
        <v>126</v>
      </c>
      <c r="M82" s="37">
        <v>7</v>
      </c>
      <c r="N82" s="27">
        <v>8</v>
      </c>
      <c r="O82" s="27">
        <v>15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27">
        <v>0</v>
      </c>
      <c r="AD82" s="27">
        <v>0</v>
      </c>
      <c r="AE82" s="27">
        <v>0</v>
      </c>
      <c r="AF82" s="27">
        <v>0</v>
      </c>
      <c r="AG82" s="27">
        <v>0</v>
      </c>
      <c r="AH82" s="27" t="s">
        <v>66</v>
      </c>
      <c r="AI82" s="66"/>
      <c r="AJ82" s="66"/>
    </row>
    <row r="83" spans="1:36" ht="60" hidden="1" customHeight="1">
      <c r="A83" s="23">
        <v>77</v>
      </c>
      <c r="B83" s="26" t="s">
        <v>100</v>
      </c>
      <c r="C83" s="25">
        <v>45677</v>
      </c>
      <c r="D83" s="26" t="s">
        <v>54</v>
      </c>
      <c r="E83" s="27" t="s">
        <v>0</v>
      </c>
      <c r="F83" s="28" t="s">
        <v>1</v>
      </c>
      <c r="G83" s="28" t="s">
        <v>1</v>
      </c>
      <c r="H83" s="34" t="s">
        <v>68</v>
      </c>
      <c r="I83" s="47" t="s">
        <v>69</v>
      </c>
      <c r="J83" s="29" t="s">
        <v>114</v>
      </c>
      <c r="K83" s="31" t="s">
        <v>115</v>
      </c>
      <c r="L83" s="39" t="s">
        <v>116</v>
      </c>
      <c r="M83" s="37">
        <v>12</v>
      </c>
      <c r="N83" s="27">
        <v>6</v>
      </c>
      <c r="O83" s="27">
        <v>11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0</v>
      </c>
      <c r="AA83" s="27">
        <v>0</v>
      </c>
      <c r="AB83" s="27">
        <v>0</v>
      </c>
      <c r="AC83" s="27">
        <v>0</v>
      </c>
      <c r="AD83" s="27">
        <v>0</v>
      </c>
      <c r="AE83" s="27">
        <v>0</v>
      </c>
      <c r="AF83" s="27">
        <v>0</v>
      </c>
      <c r="AG83" s="27">
        <v>0</v>
      </c>
      <c r="AH83" s="27" t="s">
        <v>66</v>
      </c>
      <c r="AI83" s="66"/>
      <c r="AJ83" s="66"/>
    </row>
    <row r="84" spans="1:36" ht="60" hidden="1" customHeight="1">
      <c r="A84" s="23">
        <v>78</v>
      </c>
      <c r="B84" s="26" t="s">
        <v>100</v>
      </c>
      <c r="C84" s="25">
        <v>45677</v>
      </c>
      <c r="D84" s="26" t="s">
        <v>54</v>
      </c>
      <c r="E84" s="27" t="s">
        <v>0</v>
      </c>
      <c r="F84" s="28" t="s">
        <v>4</v>
      </c>
      <c r="G84" s="28" t="s">
        <v>4</v>
      </c>
      <c r="H84" s="34" t="s">
        <v>73</v>
      </c>
      <c r="I84" s="39" t="s">
        <v>74</v>
      </c>
      <c r="J84" s="29" t="s">
        <v>127</v>
      </c>
      <c r="K84" s="34" t="s">
        <v>76</v>
      </c>
      <c r="L84" s="41" t="s">
        <v>128</v>
      </c>
      <c r="M84" s="37">
        <v>10</v>
      </c>
      <c r="N84" s="27">
        <v>15</v>
      </c>
      <c r="O84" s="27">
        <v>12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7">
        <v>0</v>
      </c>
      <c r="AD84" s="27">
        <v>0</v>
      </c>
      <c r="AE84" s="27">
        <v>0</v>
      </c>
      <c r="AF84" s="27">
        <v>0</v>
      </c>
      <c r="AG84" s="27">
        <v>0</v>
      </c>
      <c r="AH84" s="56" t="s">
        <v>66</v>
      </c>
      <c r="AI84" s="66"/>
      <c r="AJ84" s="66"/>
    </row>
    <row r="85" spans="1:36" ht="60" hidden="1" customHeight="1">
      <c r="A85" s="23">
        <v>79</v>
      </c>
      <c r="B85" s="26" t="s">
        <v>100</v>
      </c>
      <c r="C85" s="25">
        <v>45677</v>
      </c>
      <c r="D85" s="38" t="s">
        <v>67</v>
      </c>
      <c r="E85" s="27" t="s">
        <v>0</v>
      </c>
      <c r="F85" s="28" t="s">
        <v>2</v>
      </c>
      <c r="G85" s="28" t="s">
        <v>2</v>
      </c>
      <c r="H85" s="29" t="s">
        <v>79</v>
      </c>
      <c r="I85" s="30" t="s">
        <v>80</v>
      </c>
      <c r="J85" s="34" t="s">
        <v>81</v>
      </c>
      <c r="K85" s="31" t="s">
        <v>82</v>
      </c>
      <c r="L85" s="44" t="s">
        <v>83</v>
      </c>
      <c r="M85" s="37">
        <v>10</v>
      </c>
      <c r="N85" s="27">
        <v>7</v>
      </c>
      <c r="O85" s="27">
        <v>5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27">
        <v>0</v>
      </c>
      <c r="AA85" s="27">
        <v>0</v>
      </c>
      <c r="AB85" s="27">
        <v>0</v>
      </c>
      <c r="AC85" s="27">
        <v>0</v>
      </c>
      <c r="AD85" s="27">
        <v>0</v>
      </c>
      <c r="AE85" s="27">
        <v>0</v>
      </c>
      <c r="AF85" s="27">
        <v>0</v>
      </c>
      <c r="AG85" s="27" t="s">
        <v>66</v>
      </c>
      <c r="AH85" s="27"/>
      <c r="AI85" s="66"/>
      <c r="AJ85" s="66"/>
    </row>
    <row r="86" spans="1:36" ht="60" customHeight="1">
      <c r="A86" s="23">
        <v>80</v>
      </c>
      <c r="B86" s="26" t="s">
        <v>100</v>
      </c>
      <c r="C86" s="25">
        <v>45677</v>
      </c>
      <c r="D86" s="38" t="s">
        <v>67</v>
      </c>
      <c r="E86" s="27" t="s">
        <v>0</v>
      </c>
      <c r="F86" s="28" t="s">
        <v>3</v>
      </c>
      <c r="G86" s="28" t="s">
        <v>3</v>
      </c>
      <c r="H86" s="34" t="s">
        <v>84</v>
      </c>
      <c r="I86" s="35" t="s">
        <v>85</v>
      </c>
      <c r="J86" s="40" t="s">
        <v>86</v>
      </c>
      <c r="K86" s="31" t="s">
        <v>87</v>
      </c>
      <c r="L86" s="41" t="s">
        <v>167</v>
      </c>
      <c r="M86" s="37">
        <v>5</v>
      </c>
      <c r="N86" s="27">
        <v>5</v>
      </c>
      <c r="O86" s="27">
        <v>8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0</v>
      </c>
      <c r="Z86" s="27">
        <v>0</v>
      </c>
      <c r="AA86" s="27">
        <v>0</v>
      </c>
      <c r="AB86" s="27">
        <v>0</v>
      </c>
      <c r="AC86" s="27">
        <v>0</v>
      </c>
      <c r="AD86" s="27">
        <v>0</v>
      </c>
      <c r="AE86" s="27">
        <v>0</v>
      </c>
      <c r="AF86" s="27">
        <v>0</v>
      </c>
      <c r="AG86" s="27" t="s">
        <v>66</v>
      </c>
      <c r="AH86" s="27"/>
      <c r="AI86" s="66"/>
      <c r="AJ86" s="66"/>
    </row>
    <row r="87" spans="1:36" ht="60" hidden="1" customHeight="1">
      <c r="A87" s="23">
        <v>81</v>
      </c>
      <c r="B87" s="71" t="s">
        <v>113</v>
      </c>
      <c r="C87" s="25">
        <v>45678</v>
      </c>
      <c r="D87" s="26" t="s">
        <v>54</v>
      </c>
      <c r="E87" s="27" t="s">
        <v>0</v>
      </c>
      <c r="F87" s="28" t="s">
        <v>9</v>
      </c>
      <c r="G87" s="28" t="s">
        <v>9</v>
      </c>
      <c r="H87" s="29" t="s">
        <v>90</v>
      </c>
      <c r="I87" s="30" t="s">
        <v>91</v>
      </c>
      <c r="J87" s="29" t="s">
        <v>131</v>
      </c>
      <c r="K87" s="31" t="str">
        <f>CONCATENATE("สวป.",F87)</f>
        <v>สวป.สน.หนองแขม</v>
      </c>
      <c r="L87" s="32" t="s">
        <v>132</v>
      </c>
      <c r="M87" s="37">
        <v>10</v>
      </c>
      <c r="N87" s="27">
        <v>5</v>
      </c>
      <c r="O87" s="27">
        <v>12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 t="s">
        <v>66</v>
      </c>
      <c r="AH87" s="27"/>
      <c r="AI87" s="66"/>
      <c r="AJ87" s="66"/>
    </row>
    <row r="88" spans="1:36" ht="60" hidden="1" customHeight="1">
      <c r="A88" s="23">
        <v>82</v>
      </c>
      <c r="B88" s="71" t="s">
        <v>113</v>
      </c>
      <c r="C88" s="25">
        <v>45678</v>
      </c>
      <c r="D88" s="26" t="s">
        <v>54</v>
      </c>
      <c r="E88" s="27" t="s">
        <v>0</v>
      </c>
      <c r="F88" s="28" t="s">
        <v>10</v>
      </c>
      <c r="G88" s="28" t="s">
        <v>10</v>
      </c>
      <c r="H88" s="34" t="s">
        <v>95</v>
      </c>
      <c r="I88" s="35" t="s">
        <v>96</v>
      </c>
      <c r="J88" s="29" t="s">
        <v>97</v>
      </c>
      <c r="K88" s="29" t="s">
        <v>98</v>
      </c>
      <c r="L88" s="36" t="s">
        <v>99</v>
      </c>
      <c r="M88" s="37">
        <v>7</v>
      </c>
      <c r="N88" s="27">
        <v>9</v>
      </c>
      <c r="O88" s="27">
        <v>14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27">
        <v>0</v>
      </c>
      <c r="AA88" s="27">
        <v>0</v>
      </c>
      <c r="AB88" s="27">
        <v>0</v>
      </c>
      <c r="AC88" s="27">
        <v>0</v>
      </c>
      <c r="AD88" s="27">
        <v>0</v>
      </c>
      <c r="AE88" s="27">
        <v>0</v>
      </c>
      <c r="AF88" s="27">
        <v>0</v>
      </c>
      <c r="AG88" s="27" t="s">
        <v>66</v>
      </c>
      <c r="AH88" s="27"/>
      <c r="AI88" s="66"/>
      <c r="AJ88" s="66"/>
    </row>
    <row r="89" spans="1:36" ht="60" hidden="1" customHeight="1">
      <c r="A89" s="23">
        <v>83</v>
      </c>
      <c r="B89" s="71" t="s">
        <v>113</v>
      </c>
      <c r="C89" s="25">
        <v>45678</v>
      </c>
      <c r="D89" s="38" t="s">
        <v>67</v>
      </c>
      <c r="E89" s="27" t="s">
        <v>0</v>
      </c>
      <c r="F89" s="28" t="s">
        <v>7</v>
      </c>
      <c r="G89" s="28" t="s">
        <v>7</v>
      </c>
      <c r="H89" s="29" t="s">
        <v>101</v>
      </c>
      <c r="I89" s="39" t="s">
        <v>102</v>
      </c>
      <c r="J89" s="50" t="s">
        <v>103</v>
      </c>
      <c r="K89" s="31" t="s">
        <v>104</v>
      </c>
      <c r="L89" s="51" t="s">
        <v>105</v>
      </c>
      <c r="M89" s="37">
        <v>11</v>
      </c>
      <c r="N89" s="27">
        <v>15</v>
      </c>
      <c r="O89" s="27">
        <v>15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C89" s="27">
        <v>0</v>
      </c>
      <c r="AD89" s="27">
        <v>0</v>
      </c>
      <c r="AE89" s="27">
        <v>2</v>
      </c>
      <c r="AF89" s="27">
        <v>0</v>
      </c>
      <c r="AG89" s="27" t="s">
        <v>66</v>
      </c>
      <c r="AH89" s="37" t="s">
        <v>135</v>
      </c>
      <c r="AI89" s="66"/>
      <c r="AJ89" s="66"/>
    </row>
    <row r="90" spans="1:36" ht="60" hidden="1" customHeight="1">
      <c r="A90" s="23">
        <v>84</v>
      </c>
      <c r="B90" s="71" t="s">
        <v>113</v>
      </c>
      <c r="C90" s="25">
        <v>45678</v>
      </c>
      <c r="D90" s="38" t="s">
        <v>67</v>
      </c>
      <c r="E90" s="27" t="s">
        <v>0</v>
      </c>
      <c r="F90" s="28" t="s">
        <v>8</v>
      </c>
      <c r="G90" s="28" t="s">
        <v>8</v>
      </c>
      <c r="H90" s="29" t="s">
        <v>106</v>
      </c>
      <c r="I90" s="30" t="s">
        <v>107</v>
      </c>
      <c r="J90" s="29" t="s">
        <v>108</v>
      </c>
      <c r="K90" s="31" t="s">
        <v>109</v>
      </c>
      <c r="L90" s="30" t="s">
        <v>110</v>
      </c>
      <c r="M90" s="37">
        <v>10</v>
      </c>
      <c r="N90" s="27">
        <v>12</v>
      </c>
      <c r="O90" s="27">
        <v>11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H90" s="27">
        <v>0</v>
      </c>
      <c r="AI90" s="66"/>
      <c r="AJ90" s="66"/>
    </row>
    <row r="91" spans="1:36" ht="60" hidden="1" customHeight="1">
      <c r="A91" s="23">
        <v>85</v>
      </c>
      <c r="B91" s="38" t="s">
        <v>121</v>
      </c>
      <c r="C91" s="25">
        <v>45679</v>
      </c>
      <c r="D91" s="26" t="s">
        <v>54</v>
      </c>
      <c r="E91" s="27" t="s">
        <v>0</v>
      </c>
      <c r="F91" s="28" t="s">
        <v>5</v>
      </c>
      <c r="G91" s="28" t="s">
        <v>5</v>
      </c>
      <c r="H91" s="29" t="s">
        <v>55</v>
      </c>
      <c r="I91" s="30" t="s">
        <v>56</v>
      </c>
      <c r="J91" s="50" t="s">
        <v>161</v>
      </c>
      <c r="K91" s="31" t="s">
        <v>58</v>
      </c>
      <c r="L91" s="51" t="s">
        <v>124</v>
      </c>
      <c r="M91" s="37">
        <v>7</v>
      </c>
      <c r="N91" s="27">
        <v>4</v>
      </c>
      <c r="O91" s="27">
        <v>12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 t="s">
        <v>66</v>
      </c>
      <c r="AH91" s="27"/>
      <c r="AI91" s="66"/>
      <c r="AJ91" s="66"/>
    </row>
    <row r="92" spans="1:36" ht="60" hidden="1" customHeight="1">
      <c r="A92" s="23">
        <v>86</v>
      </c>
      <c r="B92" s="38" t="s">
        <v>121</v>
      </c>
      <c r="C92" s="25">
        <v>45679</v>
      </c>
      <c r="D92" s="26" t="s">
        <v>54</v>
      </c>
      <c r="E92" s="27" t="s">
        <v>0</v>
      </c>
      <c r="F92" s="28" t="s">
        <v>6</v>
      </c>
      <c r="G92" s="28" t="s">
        <v>6</v>
      </c>
      <c r="H92" s="34" t="s">
        <v>61</v>
      </c>
      <c r="I92" s="35" t="s">
        <v>62</v>
      </c>
      <c r="J92" s="34" t="s">
        <v>143</v>
      </c>
      <c r="K92" s="29" t="s">
        <v>64</v>
      </c>
      <c r="L92" s="35" t="s">
        <v>144</v>
      </c>
      <c r="M92" s="37">
        <v>8</v>
      </c>
      <c r="N92" s="27">
        <v>7</v>
      </c>
      <c r="O92" s="27">
        <v>15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27">
        <v>0</v>
      </c>
      <c r="AA92" s="27">
        <v>0</v>
      </c>
      <c r="AB92" s="27">
        <v>0</v>
      </c>
      <c r="AC92" s="27">
        <v>0</v>
      </c>
      <c r="AD92" s="27">
        <v>0</v>
      </c>
      <c r="AE92" s="27">
        <v>0</v>
      </c>
      <c r="AF92" s="27">
        <v>0</v>
      </c>
      <c r="AG92" s="27">
        <v>0</v>
      </c>
      <c r="AH92" s="27" t="s">
        <v>66</v>
      </c>
      <c r="AI92" s="66"/>
      <c r="AJ92" s="66"/>
    </row>
    <row r="93" spans="1:36" ht="60" hidden="1" customHeight="1">
      <c r="A93" s="23">
        <v>87</v>
      </c>
      <c r="B93" s="38" t="s">
        <v>121</v>
      </c>
      <c r="C93" s="25">
        <v>45679</v>
      </c>
      <c r="D93" s="38" t="s">
        <v>67</v>
      </c>
      <c r="E93" s="27" t="s">
        <v>0</v>
      </c>
      <c r="F93" s="28" t="s">
        <v>1</v>
      </c>
      <c r="G93" s="28" t="s">
        <v>1</v>
      </c>
      <c r="H93" s="34" t="s">
        <v>68</v>
      </c>
      <c r="I93" s="47" t="s">
        <v>69</v>
      </c>
      <c r="J93" s="29" t="s">
        <v>114</v>
      </c>
      <c r="K93" s="31" t="s">
        <v>115</v>
      </c>
      <c r="L93" s="39" t="s">
        <v>116</v>
      </c>
      <c r="M93" s="37">
        <v>12</v>
      </c>
      <c r="N93" s="27">
        <v>7</v>
      </c>
      <c r="O93" s="27">
        <v>10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1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H93" s="27" t="s">
        <v>135</v>
      </c>
      <c r="AI93" s="66"/>
      <c r="AJ93" s="66"/>
    </row>
    <row r="94" spans="1:36" ht="60" hidden="1" customHeight="1">
      <c r="A94" s="23">
        <v>88</v>
      </c>
      <c r="B94" s="38" t="s">
        <v>121</v>
      </c>
      <c r="C94" s="25">
        <v>45679</v>
      </c>
      <c r="D94" s="38" t="s">
        <v>67</v>
      </c>
      <c r="E94" s="27" t="s">
        <v>0</v>
      </c>
      <c r="F94" s="28" t="s">
        <v>4</v>
      </c>
      <c r="G94" s="28" t="s">
        <v>4</v>
      </c>
      <c r="H94" s="34" t="s">
        <v>73</v>
      </c>
      <c r="I94" s="39" t="s">
        <v>74</v>
      </c>
      <c r="J94" s="29" t="s">
        <v>75</v>
      </c>
      <c r="K94" s="34" t="s">
        <v>76</v>
      </c>
      <c r="L94" s="41" t="s">
        <v>77</v>
      </c>
      <c r="M94" s="37">
        <v>9</v>
      </c>
      <c r="N94" s="27">
        <v>15</v>
      </c>
      <c r="O94" s="27">
        <v>12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H94" s="56" t="s">
        <v>66</v>
      </c>
      <c r="AI94" s="66"/>
      <c r="AJ94" s="66"/>
    </row>
    <row r="95" spans="1:36" ht="60" hidden="1" customHeight="1">
      <c r="A95" s="23">
        <v>89</v>
      </c>
      <c r="B95" s="67" t="s">
        <v>122</v>
      </c>
      <c r="C95" s="25">
        <v>45680</v>
      </c>
      <c r="D95" s="26" t="s">
        <v>54</v>
      </c>
      <c r="E95" s="27" t="s">
        <v>0</v>
      </c>
      <c r="F95" s="28" t="s">
        <v>2</v>
      </c>
      <c r="G95" s="28" t="s">
        <v>2</v>
      </c>
      <c r="H95" s="29" t="s">
        <v>79</v>
      </c>
      <c r="I95" s="30" t="s">
        <v>80</v>
      </c>
      <c r="J95" s="34" t="s">
        <v>81</v>
      </c>
      <c r="K95" s="31" t="s">
        <v>82</v>
      </c>
      <c r="L95" s="44" t="s">
        <v>83</v>
      </c>
      <c r="M95" s="37">
        <v>10</v>
      </c>
      <c r="N95" s="27">
        <v>6</v>
      </c>
      <c r="O95" s="27">
        <v>5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0</v>
      </c>
      <c r="AF95" s="27">
        <v>0</v>
      </c>
      <c r="AG95" s="27" t="s">
        <v>66</v>
      </c>
      <c r="AH95" s="27"/>
      <c r="AI95" s="66"/>
      <c r="AJ95" s="66"/>
    </row>
    <row r="96" spans="1:36" ht="60" customHeight="1">
      <c r="A96" s="23">
        <v>90</v>
      </c>
      <c r="B96" s="67" t="s">
        <v>122</v>
      </c>
      <c r="C96" s="25">
        <v>45680</v>
      </c>
      <c r="D96" s="26" t="s">
        <v>54</v>
      </c>
      <c r="E96" s="27" t="s">
        <v>0</v>
      </c>
      <c r="F96" s="28" t="s">
        <v>3</v>
      </c>
      <c r="G96" s="28" t="s">
        <v>3</v>
      </c>
      <c r="H96" s="34" t="s">
        <v>84</v>
      </c>
      <c r="I96" s="35" t="s">
        <v>85</v>
      </c>
      <c r="J96" s="40" t="s">
        <v>86</v>
      </c>
      <c r="K96" s="31" t="s">
        <v>87</v>
      </c>
      <c r="L96" s="41" t="s">
        <v>88</v>
      </c>
      <c r="M96" s="37">
        <v>7</v>
      </c>
      <c r="N96" s="27">
        <v>5</v>
      </c>
      <c r="O96" s="27">
        <v>8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 t="s">
        <v>66</v>
      </c>
      <c r="AH96" s="42"/>
      <c r="AI96" s="66"/>
      <c r="AJ96" s="66"/>
    </row>
    <row r="97" spans="1:36" ht="60" hidden="1" customHeight="1">
      <c r="A97" s="23">
        <v>91</v>
      </c>
      <c r="B97" s="67" t="s">
        <v>122</v>
      </c>
      <c r="C97" s="25">
        <v>45680</v>
      </c>
      <c r="D97" s="38" t="s">
        <v>67</v>
      </c>
      <c r="E97" s="27" t="s">
        <v>0</v>
      </c>
      <c r="F97" s="28" t="s">
        <v>9</v>
      </c>
      <c r="G97" s="28" t="s">
        <v>9</v>
      </c>
      <c r="H97" s="29" t="s">
        <v>90</v>
      </c>
      <c r="I97" s="30" t="s">
        <v>91</v>
      </c>
      <c r="J97" s="29" t="s">
        <v>131</v>
      </c>
      <c r="K97" s="31" t="str">
        <f>CONCATENATE("สวป.",F97)</f>
        <v>สวป.สน.หนองแขม</v>
      </c>
      <c r="L97" s="32" t="s">
        <v>132</v>
      </c>
      <c r="M97" s="37">
        <v>10</v>
      </c>
      <c r="N97" s="27">
        <v>5</v>
      </c>
      <c r="O97" s="27">
        <v>13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27">
        <v>0</v>
      </c>
      <c r="AD97" s="27">
        <v>0</v>
      </c>
      <c r="AE97" s="27">
        <v>0</v>
      </c>
      <c r="AF97" s="27">
        <v>0</v>
      </c>
      <c r="AG97" s="27" t="s">
        <v>66</v>
      </c>
      <c r="AH97" s="27"/>
      <c r="AI97" s="66"/>
      <c r="AJ97" s="66"/>
    </row>
    <row r="98" spans="1:36" ht="60" hidden="1" customHeight="1">
      <c r="A98" s="23">
        <v>92</v>
      </c>
      <c r="B98" s="67" t="s">
        <v>122</v>
      </c>
      <c r="C98" s="25">
        <v>45680</v>
      </c>
      <c r="D98" s="38" t="s">
        <v>67</v>
      </c>
      <c r="E98" s="27" t="s">
        <v>0</v>
      </c>
      <c r="F98" s="28" t="s">
        <v>10</v>
      </c>
      <c r="G98" s="28" t="s">
        <v>10</v>
      </c>
      <c r="H98" s="34" t="s">
        <v>95</v>
      </c>
      <c r="I98" s="35" t="s">
        <v>96</v>
      </c>
      <c r="J98" s="29" t="s">
        <v>97</v>
      </c>
      <c r="K98" s="29" t="s">
        <v>98</v>
      </c>
      <c r="L98" s="36" t="s">
        <v>99</v>
      </c>
      <c r="M98" s="37">
        <v>7</v>
      </c>
      <c r="N98" s="27">
        <v>11</v>
      </c>
      <c r="O98" s="27">
        <v>10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27">
        <v>0</v>
      </c>
      <c r="AA98" s="27">
        <v>0</v>
      </c>
      <c r="AB98" s="27">
        <v>0</v>
      </c>
      <c r="AC98" s="27">
        <v>0</v>
      </c>
      <c r="AD98" s="27">
        <v>0</v>
      </c>
      <c r="AE98" s="27">
        <v>0</v>
      </c>
      <c r="AF98" s="27">
        <v>0</v>
      </c>
      <c r="AG98" s="27" t="s">
        <v>66</v>
      </c>
      <c r="AH98" s="42"/>
      <c r="AI98" s="66"/>
      <c r="AJ98" s="66"/>
    </row>
    <row r="99" spans="1:36" ht="60" hidden="1" customHeight="1">
      <c r="A99" s="23">
        <v>93</v>
      </c>
      <c r="B99" s="68" t="s">
        <v>130</v>
      </c>
      <c r="C99" s="25">
        <v>45681</v>
      </c>
      <c r="D99" s="26" t="s">
        <v>54</v>
      </c>
      <c r="E99" s="27" t="s">
        <v>0</v>
      </c>
      <c r="F99" s="28" t="s">
        <v>7</v>
      </c>
      <c r="G99" s="28" t="s">
        <v>7</v>
      </c>
      <c r="H99" s="29" t="s">
        <v>101</v>
      </c>
      <c r="I99" s="39" t="s">
        <v>102</v>
      </c>
      <c r="J99" s="40" t="s">
        <v>133</v>
      </c>
      <c r="K99" s="31" t="s">
        <v>104</v>
      </c>
      <c r="L99" s="47" t="s">
        <v>134</v>
      </c>
      <c r="M99" s="37">
        <v>11</v>
      </c>
      <c r="N99" s="27">
        <v>14</v>
      </c>
      <c r="O99" s="27">
        <v>12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27">
        <v>0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 t="s">
        <v>66</v>
      </c>
      <c r="AH99" s="42"/>
      <c r="AI99" s="66"/>
      <c r="AJ99" s="66"/>
    </row>
    <row r="100" spans="1:36" ht="60" hidden="1" customHeight="1">
      <c r="A100" s="23">
        <v>94</v>
      </c>
      <c r="B100" s="68" t="s">
        <v>130</v>
      </c>
      <c r="C100" s="25">
        <v>45681</v>
      </c>
      <c r="D100" s="26" t="s">
        <v>54</v>
      </c>
      <c r="E100" s="27" t="s">
        <v>0</v>
      </c>
      <c r="F100" s="28" t="s">
        <v>8</v>
      </c>
      <c r="G100" s="28" t="s">
        <v>8</v>
      </c>
      <c r="H100" s="29" t="s">
        <v>106</v>
      </c>
      <c r="I100" s="30" t="s">
        <v>107</v>
      </c>
      <c r="J100" s="34" t="s">
        <v>136</v>
      </c>
      <c r="K100" s="31" t="s">
        <v>109</v>
      </c>
      <c r="L100" s="47" t="s">
        <v>137</v>
      </c>
      <c r="M100" s="37">
        <v>8</v>
      </c>
      <c r="N100" s="27">
        <v>10</v>
      </c>
      <c r="O100" s="27">
        <v>15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0</v>
      </c>
      <c r="AF100" s="27">
        <v>0</v>
      </c>
      <c r="AG100" s="27" t="s">
        <v>66</v>
      </c>
      <c r="AH100" s="27"/>
      <c r="AI100" s="66"/>
      <c r="AJ100" s="66"/>
    </row>
    <row r="101" spans="1:36" ht="60" hidden="1" customHeight="1">
      <c r="A101" s="23">
        <v>95</v>
      </c>
      <c r="B101" s="68" t="s">
        <v>130</v>
      </c>
      <c r="C101" s="25">
        <v>45681</v>
      </c>
      <c r="D101" s="38" t="s">
        <v>67</v>
      </c>
      <c r="E101" s="27" t="s">
        <v>0</v>
      </c>
      <c r="F101" s="28" t="s">
        <v>5</v>
      </c>
      <c r="G101" s="28" t="s">
        <v>5</v>
      </c>
      <c r="H101" s="29" t="s">
        <v>55</v>
      </c>
      <c r="I101" s="30" t="s">
        <v>56</v>
      </c>
      <c r="J101" s="34" t="s">
        <v>57</v>
      </c>
      <c r="K101" s="31" t="s">
        <v>58</v>
      </c>
      <c r="L101" s="44" t="s">
        <v>59</v>
      </c>
      <c r="M101" s="33" t="s">
        <v>160</v>
      </c>
      <c r="N101" s="27"/>
      <c r="O101" s="27"/>
      <c r="P101" s="27">
        <v>0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27">
        <v>0</v>
      </c>
      <c r="AA101" s="27">
        <v>0</v>
      </c>
      <c r="AB101" s="27">
        <v>0</v>
      </c>
      <c r="AC101" s="27">
        <v>0</v>
      </c>
      <c r="AD101" s="27">
        <v>0</v>
      </c>
      <c r="AE101" s="27">
        <v>0</v>
      </c>
      <c r="AF101" s="27">
        <v>0</v>
      </c>
      <c r="AG101" s="27" t="s">
        <v>66</v>
      </c>
      <c r="AH101" s="27"/>
      <c r="AI101" s="66"/>
      <c r="AJ101" s="66"/>
    </row>
    <row r="102" spans="1:36" ht="60" hidden="1" customHeight="1">
      <c r="A102" s="23">
        <v>96</v>
      </c>
      <c r="B102" s="68" t="s">
        <v>130</v>
      </c>
      <c r="C102" s="25">
        <v>45681</v>
      </c>
      <c r="D102" s="38" t="s">
        <v>67</v>
      </c>
      <c r="E102" s="27" t="s">
        <v>0</v>
      </c>
      <c r="F102" s="28" t="s">
        <v>6</v>
      </c>
      <c r="G102" s="28" t="s">
        <v>6</v>
      </c>
      <c r="H102" s="34" t="s">
        <v>61</v>
      </c>
      <c r="I102" s="35" t="s">
        <v>62</v>
      </c>
      <c r="J102" s="34" t="s">
        <v>143</v>
      </c>
      <c r="K102" s="29" t="s">
        <v>64</v>
      </c>
      <c r="L102" s="35" t="s">
        <v>144</v>
      </c>
      <c r="M102" s="37">
        <v>8</v>
      </c>
      <c r="N102" s="27">
        <v>8</v>
      </c>
      <c r="O102" s="27">
        <v>13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27">
        <v>0</v>
      </c>
      <c r="AA102" s="27">
        <v>0</v>
      </c>
      <c r="AB102" s="27">
        <v>0</v>
      </c>
      <c r="AC102" s="27">
        <v>0</v>
      </c>
      <c r="AD102" s="27">
        <v>0</v>
      </c>
      <c r="AE102" s="27">
        <v>0</v>
      </c>
      <c r="AF102" s="27">
        <v>0</v>
      </c>
      <c r="AG102" s="27">
        <v>0</v>
      </c>
      <c r="AH102" s="27" t="s">
        <v>66</v>
      </c>
      <c r="AI102" s="66"/>
      <c r="AJ102" s="66"/>
    </row>
    <row r="103" spans="1:36" ht="60" hidden="1" customHeight="1">
      <c r="A103" s="23">
        <v>97</v>
      </c>
      <c r="B103" s="69" t="s">
        <v>53</v>
      </c>
      <c r="C103" s="25">
        <v>45682</v>
      </c>
      <c r="D103" s="26" t="s">
        <v>54</v>
      </c>
      <c r="E103" s="27" t="s">
        <v>0</v>
      </c>
      <c r="F103" s="28" t="s">
        <v>1</v>
      </c>
      <c r="G103" s="28" t="s">
        <v>1</v>
      </c>
      <c r="H103" s="34" t="s">
        <v>68</v>
      </c>
      <c r="I103" s="47" t="s">
        <v>69</v>
      </c>
      <c r="J103" s="29" t="s">
        <v>139</v>
      </c>
      <c r="K103" s="31" t="s">
        <v>71</v>
      </c>
      <c r="L103" s="41" t="s">
        <v>140</v>
      </c>
      <c r="M103" s="37">
        <v>12</v>
      </c>
      <c r="N103" s="27">
        <v>12</v>
      </c>
      <c r="O103" s="27">
        <v>18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7">
        <v>0</v>
      </c>
      <c r="AD103" s="27">
        <v>0</v>
      </c>
      <c r="AE103" s="27">
        <v>0</v>
      </c>
      <c r="AF103" s="27">
        <v>0</v>
      </c>
      <c r="AG103" s="27">
        <v>0</v>
      </c>
      <c r="AH103" s="27" t="s">
        <v>66</v>
      </c>
      <c r="AI103" s="66"/>
      <c r="AJ103" s="66"/>
    </row>
    <row r="104" spans="1:36" ht="60" hidden="1" customHeight="1">
      <c r="A104" s="23">
        <v>98</v>
      </c>
      <c r="B104" s="69" t="s">
        <v>53</v>
      </c>
      <c r="C104" s="25">
        <v>45682</v>
      </c>
      <c r="D104" s="26" t="s">
        <v>54</v>
      </c>
      <c r="E104" s="27" t="s">
        <v>0</v>
      </c>
      <c r="F104" s="28" t="s">
        <v>4</v>
      </c>
      <c r="G104" s="28" t="s">
        <v>4</v>
      </c>
      <c r="H104" s="34" t="s">
        <v>73</v>
      </c>
      <c r="I104" s="39" t="s">
        <v>74</v>
      </c>
      <c r="J104" s="29" t="s">
        <v>75</v>
      </c>
      <c r="K104" s="34" t="s">
        <v>76</v>
      </c>
      <c r="L104" s="41" t="s">
        <v>77</v>
      </c>
      <c r="M104" s="37">
        <v>9</v>
      </c>
      <c r="N104" s="27">
        <v>15</v>
      </c>
      <c r="O104" s="27">
        <v>10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>
        <v>0</v>
      </c>
      <c r="AA104" s="27">
        <v>0</v>
      </c>
      <c r="AB104" s="27">
        <v>0</v>
      </c>
      <c r="AC104" s="27">
        <v>0</v>
      </c>
      <c r="AD104" s="27">
        <v>0</v>
      </c>
      <c r="AE104" s="27">
        <v>0</v>
      </c>
      <c r="AF104" s="27">
        <v>0</v>
      </c>
      <c r="AG104" s="27">
        <v>0</v>
      </c>
      <c r="AH104" s="56" t="s">
        <v>66</v>
      </c>
      <c r="AI104" s="66"/>
      <c r="AJ104" s="66"/>
    </row>
    <row r="105" spans="1:36" ht="60" hidden="1" customHeight="1">
      <c r="A105" s="23">
        <v>99</v>
      </c>
      <c r="B105" s="69" t="s">
        <v>53</v>
      </c>
      <c r="C105" s="25">
        <v>45682</v>
      </c>
      <c r="D105" s="38" t="s">
        <v>67</v>
      </c>
      <c r="E105" s="27" t="s">
        <v>0</v>
      </c>
      <c r="F105" s="28" t="s">
        <v>2</v>
      </c>
      <c r="G105" s="28" t="s">
        <v>2</v>
      </c>
      <c r="H105" s="29" t="s">
        <v>79</v>
      </c>
      <c r="I105" s="30" t="s">
        <v>80</v>
      </c>
      <c r="J105" s="50" t="s">
        <v>117</v>
      </c>
      <c r="K105" s="31" t="s">
        <v>82</v>
      </c>
      <c r="L105" s="51" t="s">
        <v>118</v>
      </c>
      <c r="M105" s="37">
        <v>10</v>
      </c>
      <c r="N105" s="27">
        <v>7</v>
      </c>
      <c r="O105" s="27">
        <v>6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27">
        <v>0</v>
      </c>
      <c r="AA105" s="27">
        <v>0</v>
      </c>
      <c r="AB105" s="27">
        <v>0</v>
      </c>
      <c r="AC105" s="27">
        <v>0</v>
      </c>
      <c r="AD105" s="27">
        <v>0</v>
      </c>
      <c r="AE105" s="27">
        <v>0</v>
      </c>
      <c r="AF105" s="27">
        <v>0</v>
      </c>
      <c r="AG105" s="27" t="s">
        <v>66</v>
      </c>
      <c r="AH105" s="27"/>
      <c r="AI105" s="66"/>
      <c r="AJ105" s="66"/>
    </row>
    <row r="106" spans="1:36" ht="60" customHeight="1">
      <c r="A106" s="23">
        <v>100</v>
      </c>
      <c r="B106" s="69" t="s">
        <v>53</v>
      </c>
      <c r="C106" s="25">
        <v>45682</v>
      </c>
      <c r="D106" s="38" t="s">
        <v>67</v>
      </c>
      <c r="E106" s="27" t="s">
        <v>0</v>
      </c>
      <c r="F106" s="28" t="s">
        <v>3</v>
      </c>
      <c r="G106" s="28" t="s">
        <v>3</v>
      </c>
      <c r="H106" s="34" t="s">
        <v>84</v>
      </c>
      <c r="I106" s="47" t="s">
        <v>85</v>
      </c>
      <c r="J106" s="34" t="s">
        <v>119</v>
      </c>
      <c r="K106" s="29" t="s">
        <v>87</v>
      </c>
      <c r="L106" s="44" t="s">
        <v>120</v>
      </c>
      <c r="M106" s="37">
        <v>7</v>
      </c>
      <c r="N106" s="27">
        <v>7</v>
      </c>
      <c r="O106" s="27">
        <v>3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27">
        <v>0</v>
      </c>
      <c r="AA106" s="27">
        <v>0</v>
      </c>
      <c r="AB106" s="27">
        <v>0</v>
      </c>
      <c r="AC106" s="27">
        <v>0</v>
      </c>
      <c r="AD106" s="27">
        <v>0</v>
      </c>
      <c r="AE106" s="27">
        <v>0</v>
      </c>
      <c r="AF106" s="27">
        <v>0</v>
      </c>
      <c r="AG106" s="27" t="s">
        <v>66</v>
      </c>
      <c r="AH106" s="27"/>
      <c r="AI106" s="66"/>
      <c r="AJ106" s="66"/>
    </row>
    <row r="107" spans="1:36" ht="60" hidden="1" customHeight="1">
      <c r="A107" s="23">
        <v>101</v>
      </c>
      <c r="B107" s="70" t="s">
        <v>78</v>
      </c>
      <c r="C107" s="25">
        <v>45683</v>
      </c>
      <c r="D107" s="26" t="s">
        <v>54</v>
      </c>
      <c r="E107" s="27" t="s">
        <v>0</v>
      </c>
      <c r="F107" s="28" t="s">
        <v>9</v>
      </c>
      <c r="G107" s="28" t="s">
        <v>9</v>
      </c>
      <c r="H107" s="29" t="s">
        <v>90</v>
      </c>
      <c r="I107" s="30" t="s">
        <v>91</v>
      </c>
      <c r="J107" s="34" t="s">
        <v>146</v>
      </c>
      <c r="K107" s="31" t="s">
        <v>93</v>
      </c>
      <c r="L107" s="44" t="s">
        <v>147</v>
      </c>
      <c r="M107" s="37">
        <v>10</v>
      </c>
      <c r="N107" s="27">
        <v>6</v>
      </c>
      <c r="O107" s="27">
        <v>13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0</v>
      </c>
      <c r="AB107" s="27">
        <v>0</v>
      </c>
      <c r="AC107" s="27">
        <v>0</v>
      </c>
      <c r="AD107" s="27">
        <v>0</v>
      </c>
      <c r="AE107" s="27">
        <v>0</v>
      </c>
      <c r="AF107" s="27">
        <v>0</v>
      </c>
      <c r="AG107" s="27" t="s">
        <v>66</v>
      </c>
      <c r="AH107" s="27"/>
      <c r="AI107" s="66"/>
      <c r="AJ107" s="66"/>
    </row>
    <row r="108" spans="1:36" ht="60" hidden="1" customHeight="1">
      <c r="A108" s="23">
        <v>102</v>
      </c>
      <c r="B108" s="70" t="s">
        <v>78</v>
      </c>
      <c r="C108" s="25">
        <v>45683</v>
      </c>
      <c r="D108" s="26" t="s">
        <v>54</v>
      </c>
      <c r="E108" s="27" t="s">
        <v>0</v>
      </c>
      <c r="F108" s="28" t="s">
        <v>10</v>
      </c>
      <c r="G108" s="28" t="s">
        <v>10</v>
      </c>
      <c r="H108" s="34" t="s">
        <v>95</v>
      </c>
      <c r="I108" s="35" t="s">
        <v>96</v>
      </c>
      <c r="J108" s="29" t="s">
        <v>97</v>
      </c>
      <c r="K108" s="29" t="s">
        <v>98</v>
      </c>
      <c r="L108" s="36" t="s">
        <v>99</v>
      </c>
      <c r="M108" s="33" t="s">
        <v>160</v>
      </c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42"/>
      <c r="AI108" s="66"/>
      <c r="AJ108" s="66"/>
    </row>
    <row r="109" spans="1:36" ht="60" hidden="1" customHeight="1">
      <c r="A109" s="23">
        <v>103</v>
      </c>
      <c r="B109" s="70" t="s">
        <v>78</v>
      </c>
      <c r="C109" s="25">
        <v>45683</v>
      </c>
      <c r="D109" s="38" t="s">
        <v>67</v>
      </c>
      <c r="E109" s="27" t="s">
        <v>0</v>
      </c>
      <c r="F109" s="28" t="s">
        <v>7</v>
      </c>
      <c r="G109" s="28" t="s">
        <v>7</v>
      </c>
      <c r="H109" s="29" t="s">
        <v>101</v>
      </c>
      <c r="I109" s="39" t="s">
        <v>102</v>
      </c>
      <c r="J109" s="40" t="s">
        <v>133</v>
      </c>
      <c r="K109" s="31" t="s">
        <v>104</v>
      </c>
      <c r="L109" s="47" t="s">
        <v>134</v>
      </c>
      <c r="M109" s="37">
        <v>11</v>
      </c>
      <c r="N109" s="27">
        <v>15</v>
      </c>
      <c r="O109" s="27">
        <v>13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1</v>
      </c>
      <c r="AF109" s="27">
        <v>0</v>
      </c>
      <c r="AG109" s="27">
        <v>0</v>
      </c>
      <c r="AH109" s="37" t="s">
        <v>135</v>
      </c>
      <c r="AI109" s="66"/>
      <c r="AJ109" s="66"/>
    </row>
    <row r="110" spans="1:36" ht="60" hidden="1" customHeight="1">
      <c r="A110" s="23">
        <v>104</v>
      </c>
      <c r="B110" s="70" t="s">
        <v>78</v>
      </c>
      <c r="C110" s="25">
        <v>45683</v>
      </c>
      <c r="D110" s="38" t="s">
        <v>67</v>
      </c>
      <c r="E110" s="27" t="s">
        <v>0</v>
      </c>
      <c r="F110" s="28" t="s">
        <v>8</v>
      </c>
      <c r="G110" s="28" t="s">
        <v>8</v>
      </c>
      <c r="H110" s="29" t="s">
        <v>106</v>
      </c>
      <c r="I110" s="30" t="s">
        <v>107</v>
      </c>
      <c r="J110" s="34" t="s">
        <v>136</v>
      </c>
      <c r="K110" s="31" t="s">
        <v>109</v>
      </c>
      <c r="L110" s="47" t="s">
        <v>137</v>
      </c>
      <c r="M110" s="37">
        <v>8</v>
      </c>
      <c r="N110" s="27">
        <v>10</v>
      </c>
      <c r="O110" s="27">
        <v>15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27">
        <v>0</v>
      </c>
      <c r="AA110" s="27">
        <v>0</v>
      </c>
      <c r="AB110" s="27">
        <v>0</v>
      </c>
      <c r="AC110" s="27">
        <v>0</v>
      </c>
      <c r="AD110" s="27">
        <v>0</v>
      </c>
      <c r="AE110" s="27">
        <v>0</v>
      </c>
      <c r="AF110" s="27">
        <v>0</v>
      </c>
      <c r="AG110" s="27" t="s">
        <v>66</v>
      </c>
      <c r="AH110" s="42"/>
      <c r="AI110" s="66"/>
      <c r="AJ110" s="66"/>
    </row>
    <row r="111" spans="1:36" ht="60" hidden="1" customHeight="1">
      <c r="A111" s="23">
        <v>105</v>
      </c>
      <c r="B111" s="26" t="s">
        <v>100</v>
      </c>
      <c r="C111" s="25">
        <v>45684</v>
      </c>
      <c r="D111" s="26" t="s">
        <v>54</v>
      </c>
      <c r="E111" s="27" t="s">
        <v>0</v>
      </c>
      <c r="F111" s="28" t="s">
        <v>5</v>
      </c>
      <c r="G111" s="28" t="s">
        <v>5</v>
      </c>
      <c r="H111" s="29" t="s">
        <v>55</v>
      </c>
      <c r="I111" s="30" t="s">
        <v>56</v>
      </c>
      <c r="J111" s="34" t="s">
        <v>57</v>
      </c>
      <c r="K111" s="31" t="s">
        <v>58</v>
      </c>
      <c r="L111" s="44" t="s">
        <v>59</v>
      </c>
      <c r="M111" s="37">
        <v>9</v>
      </c>
      <c r="N111" s="27">
        <v>5</v>
      </c>
      <c r="O111" s="27">
        <v>10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  <c r="AB111" s="27">
        <v>0</v>
      </c>
      <c r="AC111" s="27">
        <v>0</v>
      </c>
      <c r="AD111" s="27">
        <v>0</v>
      </c>
      <c r="AE111" s="27">
        <v>1</v>
      </c>
      <c r="AF111" s="27">
        <v>0</v>
      </c>
      <c r="AG111" s="27" t="s">
        <v>60</v>
      </c>
      <c r="AH111" s="27"/>
      <c r="AI111" s="66"/>
      <c r="AJ111" s="66"/>
    </row>
    <row r="112" spans="1:36" ht="60" hidden="1" customHeight="1">
      <c r="A112" s="23">
        <v>106</v>
      </c>
      <c r="B112" s="26" t="s">
        <v>100</v>
      </c>
      <c r="C112" s="25">
        <v>45684</v>
      </c>
      <c r="D112" s="26" t="s">
        <v>54</v>
      </c>
      <c r="E112" s="27" t="s">
        <v>0</v>
      </c>
      <c r="F112" s="28" t="s">
        <v>6</v>
      </c>
      <c r="G112" s="28" t="s">
        <v>6</v>
      </c>
      <c r="H112" s="34" t="s">
        <v>61</v>
      </c>
      <c r="I112" s="55" t="s">
        <v>62</v>
      </c>
      <c r="J112" s="34" t="s">
        <v>63</v>
      </c>
      <c r="K112" s="29" t="s">
        <v>64</v>
      </c>
      <c r="L112" s="35" t="s">
        <v>65</v>
      </c>
      <c r="M112" s="37">
        <v>8</v>
      </c>
      <c r="N112" s="27">
        <v>8</v>
      </c>
      <c r="O112" s="27">
        <v>12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27">
        <v>0</v>
      </c>
      <c r="AH112" s="27" t="s">
        <v>66</v>
      </c>
      <c r="AI112" s="66"/>
      <c r="AJ112" s="66"/>
    </row>
    <row r="113" spans="1:36" ht="60" hidden="1" customHeight="1">
      <c r="A113" s="23">
        <v>107</v>
      </c>
      <c r="B113" s="26" t="s">
        <v>100</v>
      </c>
      <c r="C113" s="25">
        <v>45684</v>
      </c>
      <c r="D113" s="38" t="s">
        <v>67</v>
      </c>
      <c r="E113" s="27" t="s">
        <v>0</v>
      </c>
      <c r="F113" s="28" t="s">
        <v>1</v>
      </c>
      <c r="G113" s="28" t="s">
        <v>1</v>
      </c>
      <c r="H113" s="34" t="s">
        <v>68</v>
      </c>
      <c r="I113" s="47" t="s">
        <v>69</v>
      </c>
      <c r="J113" s="29" t="s">
        <v>139</v>
      </c>
      <c r="K113" s="31" t="s">
        <v>71</v>
      </c>
      <c r="L113" s="41" t="s">
        <v>140</v>
      </c>
      <c r="M113" s="37">
        <v>12</v>
      </c>
      <c r="N113" s="27">
        <v>12</v>
      </c>
      <c r="O113" s="27">
        <v>18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27">
        <v>0</v>
      </c>
      <c r="AA113" s="27">
        <v>0</v>
      </c>
      <c r="AB113" s="27">
        <v>0</v>
      </c>
      <c r="AC113" s="27">
        <v>0</v>
      </c>
      <c r="AD113" s="27">
        <v>0</v>
      </c>
      <c r="AE113" s="27">
        <v>0</v>
      </c>
      <c r="AF113" s="27">
        <v>0</v>
      </c>
      <c r="AG113" s="27">
        <v>0</v>
      </c>
      <c r="AH113" s="27" t="s">
        <v>66</v>
      </c>
      <c r="AI113" s="66"/>
      <c r="AJ113" s="66"/>
    </row>
    <row r="114" spans="1:36" ht="60" hidden="1" customHeight="1">
      <c r="A114" s="23">
        <v>108</v>
      </c>
      <c r="B114" s="26" t="s">
        <v>100</v>
      </c>
      <c r="C114" s="25">
        <v>45684</v>
      </c>
      <c r="D114" s="38" t="s">
        <v>67</v>
      </c>
      <c r="E114" s="27" t="s">
        <v>0</v>
      </c>
      <c r="F114" s="28" t="s">
        <v>4</v>
      </c>
      <c r="G114" s="28" t="s">
        <v>4</v>
      </c>
      <c r="H114" s="34" t="s">
        <v>73</v>
      </c>
      <c r="I114" s="39" t="s">
        <v>74</v>
      </c>
      <c r="J114" s="29" t="s">
        <v>127</v>
      </c>
      <c r="K114" s="34" t="s">
        <v>76</v>
      </c>
      <c r="L114" s="41" t="s">
        <v>128</v>
      </c>
      <c r="M114" s="37">
        <v>9</v>
      </c>
      <c r="N114" s="27">
        <v>14</v>
      </c>
      <c r="O114" s="27">
        <v>16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27">
        <v>0</v>
      </c>
      <c r="AA114" s="27">
        <v>0</v>
      </c>
      <c r="AB114" s="27">
        <v>0</v>
      </c>
      <c r="AC114" s="27">
        <v>0</v>
      </c>
      <c r="AD114" s="27">
        <v>0</v>
      </c>
      <c r="AE114" s="27">
        <v>0</v>
      </c>
      <c r="AF114" s="27">
        <v>0</v>
      </c>
      <c r="AG114" s="27">
        <v>0</v>
      </c>
      <c r="AH114" s="56" t="s">
        <v>66</v>
      </c>
      <c r="AI114" s="66"/>
      <c r="AJ114" s="66"/>
    </row>
    <row r="115" spans="1:36" ht="60" hidden="1" customHeight="1">
      <c r="A115" s="23">
        <v>109</v>
      </c>
      <c r="B115" s="71" t="s">
        <v>113</v>
      </c>
      <c r="C115" s="25">
        <v>45685</v>
      </c>
      <c r="D115" s="26" t="s">
        <v>54</v>
      </c>
      <c r="E115" s="27" t="s">
        <v>0</v>
      </c>
      <c r="F115" s="28" t="s">
        <v>2</v>
      </c>
      <c r="G115" s="28" t="s">
        <v>2</v>
      </c>
      <c r="H115" s="29" t="s">
        <v>79</v>
      </c>
      <c r="I115" s="30" t="s">
        <v>80</v>
      </c>
      <c r="J115" s="50" t="s">
        <v>117</v>
      </c>
      <c r="K115" s="31" t="s">
        <v>82</v>
      </c>
      <c r="L115" s="51" t="s">
        <v>118</v>
      </c>
      <c r="M115" s="37">
        <v>10</v>
      </c>
      <c r="N115" s="27">
        <v>6</v>
      </c>
      <c r="O115" s="27">
        <v>5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27">
        <v>0</v>
      </c>
      <c r="AA115" s="27">
        <v>0</v>
      </c>
      <c r="AB115" s="27">
        <v>0</v>
      </c>
      <c r="AC115" s="27">
        <v>0</v>
      </c>
      <c r="AD115" s="27">
        <v>0</v>
      </c>
      <c r="AE115" s="27">
        <v>0</v>
      </c>
      <c r="AF115" s="27">
        <v>0</v>
      </c>
      <c r="AG115" s="27" t="s">
        <v>66</v>
      </c>
      <c r="AH115" s="27"/>
      <c r="AI115" s="66"/>
      <c r="AJ115" s="66"/>
    </row>
    <row r="116" spans="1:36" ht="60" customHeight="1">
      <c r="A116" s="23">
        <v>110</v>
      </c>
      <c r="B116" s="71" t="s">
        <v>113</v>
      </c>
      <c r="C116" s="25">
        <v>45685</v>
      </c>
      <c r="D116" s="26" t="s">
        <v>54</v>
      </c>
      <c r="E116" s="27" t="s">
        <v>0</v>
      </c>
      <c r="F116" s="28" t="s">
        <v>3</v>
      </c>
      <c r="G116" s="28" t="s">
        <v>3</v>
      </c>
      <c r="H116" s="34" t="s">
        <v>84</v>
      </c>
      <c r="I116" s="47" t="s">
        <v>85</v>
      </c>
      <c r="J116" s="34" t="s">
        <v>119</v>
      </c>
      <c r="K116" s="29" t="s">
        <v>87</v>
      </c>
      <c r="L116" s="44" t="s">
        <v>120</v>
      </c>
      <c r="M116" s="37">
        <v>7</v>
      </c>
      <c r="N116" s="27">
        <v>6</v>
      </c>
      <c r="O116" s="27">
        <v>8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27">
        <v>0</v>
      </c>
      <c r="AA116" s="27">
        <v>0</v>
      </c>
      <c r="AB116" s="27">
        <v>0</v>
      </c>
      <c r="AC116" s="27">
        <v>0</v>
      </c>
      <c r="AD116" s="27">
        <v>0</v>
      </c>
      <c r="AE116" s="27">
        <v>0</v>
      </c>
      <c r="AF116" s="27">
        <v>0</v>
      </c>
      <c r="AG116" s="27" t="s">
        <v>66</v>
      </c>
      <c r="AH116" s="27"/>
      <c r="AI116" s="27"/>
      <c r="AJ116" s="27"/>
    </row>
    <row r="117" spans="1:36" ht="60" hidden="1" customHeight="1">
      <c r="A117" s="23">
        <v>111</v>
      </c>
      <c r="B117" s="71" t="s">
        <v>113</v>
      </c>
      <c r="C117" s="25">
        <v>45685</v>
      </c>
      <c r="D117" s="38" t="s">
        <v>67</v>
      </c>
      <c r="E117" s="27" t="s">
        <v>0</v>
      </c>
      <c r="F117" s="28" t="s">
        <v>9</v>
      </c>
      <c r="G117" s="28" t="s">
        <v>9</v>
      </c>
      <c r="H117" s="29" t="s">
        <v>90</v>
      </c>
      <c r="I117" s="30" t="s">
        <v>91</v>
      </c>
      <c r="J117" s="34" t="s">
        <v>146</v>
      </c>
      <c r="K117" s="31" t="s">
        <v>93</v>
      </c>
      <c r="L117" s="44" t="s">
        <v>147</v>
      </c>
      <c r="M117" s="33" t="s">
        <v>160</v>
      </c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66"/>
      <c r="AJ117" s="66"/>
    </row>
    <row r="118" spans="1:36" ht="60" hidden="1" customHeight="1">
      <c r="A118" s="23">
        <v>112</v>
      </c>
      <c r="B118" s="71" t="s">
        <v>113</v>
      </c>
      <c r="C118" s="25">
        <v>45685</v>
      </c>
      <c r="D118" s="38" t="s">
        <v>67</v>
      </c>
      <c r="E118" s="27" t="s">
        <v>0</v>
      </c>
      <c r="F118" s="28" t="s">
        <v>10</v>
      </c>
      <c r="G118" s="28" t="s">
        <v>10</v>
      </c>
      <c r="H118" s="34" t="s">
        <v>95</v>
      </c>
      <c r="I118" s="35" t="s">
        <v>96</v>
      </c>
      <c r="J118" s="29" t="s">
        <v>97</v>
      </c>
      <c r="K118" s="29" t="s">
        <v>98</v>
      </c>
      <c r="L118" s="36" t="s">
        <v>99</v>
      </c>
      <c r="M118" s="33" t="s">
        <v>160</v>
      </c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42"/>
      <c r="AI118" s="66"/>
      <c r="AJ118" s="66"/>
    </row>
    <row r="119" spans="1:36" ht="60" hidden="1" customHeight="1">
      <c r="A119" s="23">
        <v>113</v>
      </c>
      <c r="B119" s="38" t="s">
        <v>121</v>
      </c>
      <c r="C119" s="25">
        <v>45686</v>
      </c>
      <c r="D119" s="26" t="s">
        <v>54</v>
      </c>
      <c r="E119" s="27" t="s">
        <v>0</v>
      </c>
      <c r="F119" s="28" t="s">
        <v>7</v>
      </c>
      <c r="G119" s="28" t="s">
        <v>7</v>
      </c>
      <c r="H119" s="29" t="s">
        <v>101</v>
      </c>
      <c r="I119" s="39" t="s">
        <v>102</v>
      </c>
      <c r="J119" s="40" t="s">
        <v>148</v>
      </c>
      <c r="K119" s="31" t="s">
        <v>104</v>
      </c>
      <c r="L119" s="47" t="s">
        <v>149</v>
      </c>
      <c r="M119" s="37">
        <v>11</v>
      </c>
      <c r="N119" s="27">
        <v>10</v>
      </c>
      <c r="O119" s="27">
        <v>10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27">
        <v>0</v>
      </c>
      <c r="AA119" s="27">
        <v>0</v>
      </c>
      <c r="AB119" s="27">
        <v>0</v>
      </c>
      <c r="AC119" s="27">
        <v>0</v>
      </c>
      <c r="AD119" s="27">
        <v>0</v>
      </c>
      <c r="AE119" s="27">
        <v>0</v>
      </c>
      <c r="AF119" s="27">
        <v>0</v>
      </c>
      <c r="AG119" s="27" t="s">
        <v>66</v>
      </c>
      <c r="AH119" s="42"/>
      <c r="AI119" s="66"/>
      <c r="AJ119" s="66"/>
    </row>
    <row r="120" spans="1:36" ht="60" hidden="1" customHeight="1">
      <c r="A120" s="23">
        <v>114</v>
      </c>
      <c r="B120" s="38" t="s">
        <v>121</v>
      </c>
      <c r="C120" s="25">
        <v>45686</v>
      </c>
      <c r="D120" s="26" t="s">
        <v>54</v>
      </c>
      <c r="E120" s="27" t="s">
        <v>0</v>
      </c>
      <c r="F120" s="28" t="s">
        <v>8</v>
      </c>
      <c r="G120" s="28" t="s">
        <v>8</v>
      </c>
      <c r="H120" s="29" t="s">
        <v>106</v>
      </c>
      <c r="I120" s="30" t="s">
        <v>107</v>
      </c>
      <c r="J120" s="34" t="s">
        <v>150</v>
      </c>
      <c r="K120" s="40" t="s">
        <v>109</v>
      </c>
      <c r="L120" s="47" t="s">
        <v>151</v>
      </c>
      <c r="M120" s="37">
        <v>8</v>
      </c>
      <c r="N120" s="27">
        <v>10</v>
      </c>
      <c r="O120" s="27">
        <v>10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27">
        <v>0</v>
      </c>
      <c r="AA120" s="27">
        <v>0</v>
      </c>
      <c r="AB120" s="27">
        <v>0</v>
      </c>
      <c r="AC120" s="27">
        <v>0</v>
      </c>
      <c r="AD120" s="27">
        <v>0</v>
      </c>
      <c r="AE120" s="27">
        <v>0</v>
      </c>
      <c r="AF120" s="27">
        <v>0</v>
      </c>
      <c r="AG120" s="27" t="s">
        <v>66</v>
      </c>
      <c r="AH120" s="27"/>
      <c r="AI120" s="66"/>
      <c r="AJ120" s="66"/>
    </row>
    <row r="121" spans="1:36" ht="60" hidden="1" customHeight="1">
      <c r="A121" s="23">
        <v>115</v>
      </c>
      <c r="B121" s="38" t="s">
        <v>121</v>
      </c>
      <c r="C121" s="25">
        <v>45686</v>
      </c>
      <c r="D121" s="38" t="s">
        <v>67</v>
      </c>
      <c r="E121" s="27" t="s">
        <v>0</v>
      </c>
      <c r="F121" s="28" t="s">
        <v>5</v>
      </c>
      <c r="G121" s="28" t="s">
        <v>5</v>
      </c>
      <c r="H121" s="29" t="s">
        <v>55</v>
      </c>
      <c r="I121" s="30" t="s">
        <v>56</v>
      </c>
      <c r="J121" s="50" t="s">
        <v>161</v>
      </c>
      <c r="K121" s="31" t="s">
        <v>58</v>
      </c>
      <c r="L121" s="51" t="s">
        <v>124</v>
      </c>
      <c r="M121" s="33" t="s">
        <v>160</v>
      </c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66"/>
      <c r="AJ121" s="66"/>
    </row>
    <row r="122" spans="1:36" ht="60" hidden="1" customHeight="1">
      <c r="A122" s="23">
        <v>116</v>
      </c>
      <c r="B122" s="38" t="s">
        <v>121</v>
      </c>
      <c r="C122" s="25">
        <v>45686</v>
      </c>
      <c r="D122" s="38" t="s">
        <v>67</v>
      </c>
      <c r="E122" s="27" t="s">
        <v>0</v>
      </c>
      <c r="F122" s="28" t="s">
        <v>6</v>
      </c>
      <c r="G122" s="28" t="s">
        <v>6</v>
      </c>
      <c r="H122" s="34" t="s">
        <v>61</v>
      </c>
      <c r="I122" s="55" t="s">
        <v>62</v>
      </c>
      <c r="J122" s="34" t="s">
        <v>63</v>
      </c>
      <c r="K122" s="29" t="s">
        <v>64</v>
      </c>
      <c r="L122" s="35" t="s">
        <v>65</v>
      </c>
      <c r="M122" s="37">
        <v>8</v>
      </c>
      <c r="N122" s="27">
        <v>8</v>
      </c>
      <c r="O122" s="27">
        <v>15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27">
        <v>0</v>
      </c>
      <c r="AA122" s="27">
        <v>0</v>
      </c>
      <c r="AB122" s="27">
        <v>0</v>
      </c>
      <c r="AC122" s="27">
        <v>0</v>
      </c>
      <c r="AD122" s="27">
        <v>0</v>
      </c>
      <c r="AE122" s="27">
        <v>0</v>
      </c>
      <c r="AF122" s="27">
        <v>0</v>
      </c>
      <c r="AG122" s="27">
        <v>0</v>
      </c>
      <c r="AH122" s="27" t="s">
        <v>66</v>
      </c>
      <c r="AI122" s="66"/>
      <c r="AJ122" s="66"/>
    </row>
    <row r="123" spans="1:36" ht="60" hidden="1" customHeight="1">
      <c r="A123" s="23">
        <v>117</v>
      </c>
      <c r="B123" s="67" t="s">
        <v>122</v>
      </c>
      <c r="C123" s="25">
        <v>45687</v>
      </c>
      <c r="D123" s="26" t="s">
        <v>54</v>
      </c>
      <c r="E123" s="27" t="s">
        <v>0</v>
      </c>
      <c r="F123" s="28" t="s">
        <v>1</v>
      </c>
      <c r="G123" s="28" t="s">
        <v>1</v>
      </c>
      <c r="H123" s="34" t="s">
        <v>68</v>
      </c>
      <c r="I123" s="47" t="s">
        <v>69</v>
      </c>
      <c r="J123" s="29" t="s">
        <v>70</v>
      </c>
      <c r="K123" s="31" t="s">
        <v>71</v>
      </c>
      <c r="L123" s="41" t="s">
        <v>72</v>
      </c>
      <c r="M123" s="37">
        <v>12</v>
      </c>
      <c r="N123" s="27">
        <v>5</v>
      </c>
      <c r="O123" s="27">
        <v>9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27">
        <v>0</v>
      </c>
      <c r="AA123" s="27">
        <v>0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 t="s">
        <v>66</v>
      </c>
      <c r="AI123" s="66"/>
      <c r="AJ123" s="66"/>
    </row>
    <row r="124" spans="1:36" ht="60" hidden="1" customHeight="1">
      <c r="A124" s="23">
        <v>118</v>
      </c>
      <c r="B124" s="67" t="s">
        <v>122</v>
      </c>
      <c r="C124" s="25">
        <v>45687</v>
      </c>
      <c r="D124" s="26" t="s">
        <v>54</v>
      </c>
      <c r="E124" s="27" t="s">
        <v>0</v>
      </c>
      <c r="F124" s="28" t="s">
        <v>4</v>
      </c>
      <c r="G124" s="28" t="s">
        <v>4</v>
      </c>
      <c r="H124" s="34" t="s">
        <v>73</v>
      </c>
      <c r="I124" s="39" t="s">
        <v>74</v>
      </c>
      <c r="J124" s="29" t="s">
        <v>127</v>
      </c>
      <c r="K124" s="34" t="s">
        <v>76</v>
      </c>
      <c r="L124" s="41" t="s">
        <v>128</v>
      </c>
      <c r="M124" s="37">
        <v>8</v>
      </c>
      <c r="N124" s="27">
        <v>16</v>
      </c>
      <c r="O124" s="27">
        <v>12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2</v>
      </c>
      <c r="AF124" s="27">
        <v>0</v>
      </c>
      <c r="AG124" s="27" t="s">
        <v>158</v>
      </c>
      <c r="AH124" s="27"/>
      <c r="AI124" s="66"/>
      <c r="AJ124" s="66"/>
    </row>
    <row r="125" spans="1:36" ht="60" hidden="1" customHeight="1">
      <c r="A125" s="23">
        <v>119</v>
      </c>
      <c r="B125" s="67" t="s">
        <v>122</v>
      </c>
      <c r="C125" s="25">
        <v>45687</v>
      </c>
      <c r="D125" s="38" t="s">
        <v>67</v>
      </c>
      <c r="E125" s="27" t="s">
        <v>0</v>
      </c>
      <c r="F125" s="28" t="s">
        <v>2</v>
      </c>
      <c r="G125" s="28" t="s">
        <v>2</v>
      </c>
      <c r="H125" s="29" t="s">
        <v>79</v>
      </c>
      <c r="I125" s="30" t="s">
        <v>80</v>
      </c>
      <c r="J125" s="31" t="s">
        <v>117</v>
      </c>
      <c r="K125" s="31" t="s">
        <v>82</v>
      </c>
      <c r="L125" s="32" t="s">
        <v>118</v>
      </c>
      <c r="M125" s="37">
        <v>10</v>
      </c>
      <c r="N125" s="27">
        <v>6</v>
      </c>
      <c r="O125" s="27">
        <v>5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27">
        <v>0</v>
      </c>
      <c r="AA125" s="27">
        <v>0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 t="s">
        <v>66</v>
      </c>
      <c r="AH125" s="27"/>
      <c r="AI125" s="66"/>
      <c r="AJ125" s="66"/>
    </row>
    <row r="126" spans="1:36" ht="60" customHeight="1">
      <c r="A126" s="23">
        <v>120</v>
      </c>
      <c r="B126" s="67" t="s">
        <v>122</v>
      </c>
      <c r="C126" s="25">
        <v>45687</v>
      </c>
      <c r="D126" s="38" t="s">
        <v>67</v>
      </c>
      <c r="E126" s="27" t="s">
        <v>0</v>
      </c>
      <c r="F126" s="28" t="s">
        <v>3</v>
      </c>
      <c r="G126" s="28" t="s">
        <v>3</v>
      </c>
      <c r="H126" s="34" t="s">
        <v>84</v>
      </c>
      <c r="I126" s="35" t="s">
        <v>85</v>
      </c>
      <c r="J126" s="40" t="s">
        <v>86</v>
      </c>
      <c r="K126" s="31" t="s">
        <v>87</v>
      </c>
      <c r="L126" s="41" t="s">
        <v>88</v>
      </c>
      <c r="M126" s="37">
        <v>7</v>
      </c>
      <c r="N126" s="27">
        <v>3</v>
      </c>
      <c r="O126" s="27">
        <v>10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27">
        <v>0</v>
      </c>
      <c r="AA126" s="27">
        <v>0</v>
      </c>
      <c r="AB126" s="27">
        <v>0</v>
      </c>
      <c r="AC126" s="27">
        <v>0</v>
      </c>
      <c r="AD126" s="27">
        <v>0</v>
      </c>
      <c r="AE126" s="27">
        <v>0</v>
      </c>
      <c r="AF126" s="27">
        <v>0</v>
      </c>
      <c r="AG126" s="27" t="s">
        <v>66</v>
      </c>
      <c r="AH126" s="27"/>
      <c r="AI126" s="66"/>
      <c r="AJ126" s="66"/>
    </row>
    <row r="127" spans="1:36" ht="60" hidden="1" customHeight="1">
      <c r="A127" s="23">
        <v>121</v>
      </c>
      <c r="B127" s="68" t="s">
        <v>130</v>
      </c>
      <c r="C127" s="25">
        <v>45688</v>
      </c>
      <c r="D127" s="26" t="s">
        <v>54</v>
      </c>
      <c r="E127" s="27" t="s">
        <v>0</v>
      </c>
      <c r="F127" s="28" t="s">
        <v>9</v>
      </c>
      <c r="G127" s="28" t="s">
        <v>9</v>
      </c>
      <c r="H127" s="29" t="s">
        <v>90</v>
      </c>
      <c r="I127" s="30" t="s">
        <v>91</v>
      </c>
      <c r="J127" s="31" t="s">
        <v>92</v>
      </c>
      <c r="K127" s="31" t="str">
        <f>CONCATENATE("สวป.",F127)</f>
        <v>สวป.สน.หนองแขม</v>
      </c>
      <c r="L127" s="32" t="s">
        <v>94</v>
      </c>
      <c r="M127" s="37">
        <v>10</v>
      </c>
      <c r="N127" s="27">
        <v>5</v>
      </c>
      <c r="O127" s="27">
        <v>15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27">
        <v>0</v>
      </c>
      <c r="AA127" s="27">
        <v>0</v>
      </c>
      <c r="AB127" s="27">
        <v>0</v>
      </c>
      <c r="AC127" s="27">
        <v>0</v>
      </c>
      <c r="AD127" s="27">
        <v>0</v>
      </c>
      <c r="AE127" s="27">
        <v>0</v>
      </c>
      <c r="AF127" s="27">
        <v>0</v>
      </c>
      <c r="AG127" s="27" t="s">
        <v>66</v>
      </c>
      <c r="AH127" s="27"/>
      <c r="AI127" s="66"/>
      <c r="AJ127" s="66"/>
    </row>
    <row r="128" spans="1:36" ht="60" hidden="1" customHeight="1">
      <c r="A128" s="23">
        <v>122</v>
      </c>
      <c r="B128" s="68" t="s">
        <v>130</v>
      </c>
      <c r="C128" s="25">
        <v>45688</v>
      </c>
      <c r="D128" s="26" t="s">
        <v>54</v>
      </c>
      <c r="E128" s="27" t="s">
        <v>0</v>
      </c>
      <c r="F128" s="28" t="s">
        <v>10</v>
      </c>
      <c r="G128" s="28" t="s">
        <v>10</v>
      </c>
      <c r="H128" s="34" t="s">
        <v>95</v>
      </c>
      <c r="I128" s="35" t="s">
        <v>96</v>
      </c>
      <c r="J128" s="29" t="s">
        <v>97</v>
      </c>
      <c r="K128" s="29" t="s">
        <v>98</v>
      </c>
      <c r="L128" s="36" t="s">
        <v>99</v>
      </c>
      <c r="M128" s="37">
        <v>7</v>
      </c>
      <c r="N128" s="27">
        <v>7</v>
      </c>
      <c r="O128" s="27">
        <v>13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27">
        <v>0</v>
      </c>
      <c r="AA128" s="27">
        <v>0</v>
      </c>
      <c r="AB128" s="27">
        <v>0</v>
      </c>
      <c r="AC128" s="27">
        <v>0</v>
      </c>
      <c r="AD128" s="27">
        <v>0</v>
      </c>
      <c r="AE128" s="27">
        <v>0</v>
      </c>
      <c r="AF128" s="27">
        <v>0</v>
      </c>
      <c r="AG128" s="27" t="s">
        <v>66</v>
      </c>
      <c r="AH128" s="27"/>
      <c r="AI128" s="66"/>
      <c r="AJ128" s="66"/>
    </row>
    <row r="129" spans="1:36" ht="60" hidden="1" customHeight="1">
      <c r="A129" s="23">
        <v>123</v>
      </c>
      <c r="B129" s="68" t="s">
        <v>130</v>
      </c>
      <c r="C129" s="25">
        <v>45688</v>
      </c>
      <c r="D129" s="38" t="s">
        <v>67</v>
      </c>
      <c r="E129" s="27" t="s">
        <v>0</v>
      </c>
      <c r="F129" s="28" t="s">
        <v>7</v>
      </c>
      <c r="G129" s="28" t="s">
        <v>7</v>
      </c>
      <c r="H129" s="29" t="s">
        <v>101</v>
      </c>
      <c r="I129" s="39" t="s">
        <v>102</v>
      </c>
      <c r="J129" s="40" t="s">
        <v>148</v>
      </c>
      <c r="K129" s="31" t="s">
        <v>104</v>
      </c>
      <c r="L129" s="47" t="s">
        <v>149</v>
      </c>
      <c r="M129" s="37">
        <v>11</v>
      </c>
      <c r="N129" s="27">
        <v>15</v>
      </c>
      <c r="O129" s="27">
        <v>10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27">
        <v>0</v>
      </c>
      <c r="AA129" s="27">
        <v>0</v>
      </c>
      <c r="AB129" s="27">
        <v>0</v>
      </c>
      <c r="AC129" s="27">
        <v>0</v>
      </c>
      <c r="AD129" s="27">
        <v>0</v>
      </c>
      <c r="AE129" s="27">
        <v>0</v>
      </c>
      <c r="AF129" s="27">
        <v>1</v>
      </c>
      <c r="AG129" s="27" t="s">
        <v>135</v>
      </c>
      <c r="AH129" s="42"/>
      <c r="AI129" s="66"/>
      <c r="AJ129" s="66"/>
    </row>
    <row r="130" spans="1:36" ht="60" hidden="1" customHeight="1">
      <c r="A130" s="23">
        <v>124</v>
      </c>
      <c r="B130" s="68" t="s">
        <v>130</v>
      </c>
      <c r="C130" s="25">
        <v>45688</v>
      </c>
      <c r="D130" s="38" t="s">
        <v>67</v>
      </c>
      <c r="E130" s="27" t="s">
        <v>0</v>
      </c>
      <c r="F130" s="28" t="s">
        <v>8</v>
      </c>
      <c r="G130" s="28" t="s">
        <v>8</v>
      </c>
      <c r="H130" s="29" t="s">
        <v>106</v>
      </c>
      <c r="I130" s="30" t="s">
        <v>107</v>
      </c>
      <c r="J130" s="34" t="s">
        <v>150</v>
      </c>
      <c r="K130" s="40" t="s">
        <v>109</v>
      </c>
      <c r="L130" s="47" t="s">
        <v>151</v>
      </c>
      <c r="M130" s="72">
        <v>8</v>
      </c>
      <c r="N130" s="73">
        <v>12</v>
      </c>
      <c r="O130" s="73">
        <v>16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27">
        <v>0</v>
      </c>
      <c r="AA130" s="27">
        <v>0</v>
      </c>
      <c r="AB130" s="27">
        <v>0</v>
      </c>
      <c r="AC130" s="27">
        <v>0</v>
      </c>
      <c r="AD130" s="27">
        <v>0</v>
      </c>
      <c r="AE130" s="27">
        <v>0</v>
      </c>
      <c r="AF130" s="27">
        <v>0</v>
      </c>
      <c r="AG130" s="27" t="s">
        <v>66</v>
      </c>
      <c r="AH130" s="27"/>
      <c r="AI130" s="66"/>
      <c r="AJ130" s="66"/>
    </row>
    <row r="131" spans="1:36" ht="60" customHeight="1">
      <c r="A131" s="57"/>
      <c r="B131" s="58"/>
      <c r="C131" s="58"/>
      <c r="D131" s="57"/>
      <c r="E131" s="57"/>
      <c r="F131" s="57"/>
      <c r="G131" s="57"/>
      <c r="H131" s="57"/>
      <c r="I131" s="57"/>
      <c r="J131" s="57"/>
      <c r="K131" s="57"/>
      <c r="L131" s="59"/>
      <c r="M131" s="60">
        <f t="shared" ref="M131:AF131" si="0">SUBTOTAL(9,M7:M130)</f>
        <v>83</v>
      </c>
      <c r="N131" s="60">
        <f t="shared" si="0"/>
        <v>62</v>
      </c>
      <c r="O131" s="60">
        <f t="shared" si="0"/>
        <v>99</v>
      </c>
      <c r="P131" s="60">
        <f t="shared" si="0"/>
        <v>0</v>
      </c>
      <c r="Q131" s="60">
        <f t="shared" si="0"/>
        <v>0</v>
      </c>
      <c r="R131" s="60">
        <f t="shared" si="0"/>
        <v>0</v>
      </c>
      <c r="S131" s="60">
        <f t="shared" si="0"/>
        <v>0</v>
      </c>
      <c r="T131" s="60">
        <f t="shared" si="0"/>
        <v>0</v>
      </c>
      <c r="U131" s="60">
        <f t="shared" si="0"/>
        <v>0</v>
      </c>
      <c r="V131" s="60">
        <f t="shared" si="0"/>
        <v>0</v>
      </c>
      <c r="W131" s="60">
        <f t="shared" si="0"/>
        <v>0</v>
      </c>
      <c r="X131" s="60">
        <f t="shared" si="0"/>
        <v>0</v>
      </c>
      <c r="Y131" s="60">
        <f t="shared" si="0"/>
        <v>0</v>
      </c>
      <c r="Z131" s="60">
        <f t="shared" si="0"/>
        <v>0</v>
      </c>
      <c r="AA131" s="60">
        <f t="shared" si="0"/>
        <v>0</v>
      </c>
      <c r="AB131" s="60">
        <f t="shared" si="0"/>
        <v>0</v>
      </c>
      <c r="AC131" s="60">
        <f t="shared" si="0"/>
        <v>0</v>
      </c>
      <c r="AD131" s="60">
        <f t="shared" si="0"/>
        <v>0</v>
      </c>
      <c r="AE131" s="60">
        <f t="shared" si="0"/>
        <v>0</v>
      </c>
      <c r="AF131" s="60">
        <f t="shared" si="0"/>
        <v>0</v>
      </c>
      <c r="AG131" s="60"/>
      <c r="AH131" s="57"/>
      <c r="AI131" s="74"/>
      <c r="AJ131" s="74"/>
    </row>
    <row r="132" spans="1:36" ht="36" customHeight="1">
      <c r="A132" s="61"/>
      <c r="B132" s="62"/>
      <c r="C132" s="63"/>
      <c r="D132" s="61"/>
      <c r="E132" s="61"/>
      <c r="F132" s="61"/>
      <c r="G132" s="61"/>
      <c r="H132" s="61"/>
      <c r="I132" s="61"/>
      <c r="J132" s="61"/>
      <c r="K132" s="61"/>
      <c r="L132" s="64"/>
      <c r="M132" s="62"/>
      <c r="N132" s="61">
        <f>SUM(N16,N126,N116,N106,N96,N86,N76,N66,N56,N46,N36,N26,O16,O26,O36,O46,O56,O66,O76,O86,O96,O106,O116,O126)</f>
        <v>161</v>
      </c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</row>
    <row r="133" spans="1:36" ht="36" customHeight="1">
      <c r="A133" s="61"/>
      <c r="B133" s="62"/>
      <c r="C133" s="63"/>
      <c r="D133" s="61"/>
      <c r="E133" s="61"/>
      <c r="F133" s="61"/>
      <c r="G133" s="61"/>
      <c r="H133" s="61"/>
      <c r="I133" s="61"/>
      <c r="J133" s="61"/>
      <c r="K133" s="61"/>
      <c r="L133" s="64"/>
      <c r="M133" s="62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</row>
    <row r="134" spans="1:36" ht="36" customHeight="1">
      <c r="A134" s="61"/>
      <c r="B134" s="62"/>
      <c r="C134" s="63"/>
      <c r="D134" s="61"/>
      <c r="E134" s="61"/>
      <c r="F134" s="61"/>
      <c r="G134" s="61"/>
      <c r="H134" s="61"/>
      <c r="I134" s="61"/>
      <c r="J134" s="61"/>
      <c r="K134" s="61"/>
      <c r="L134" s="64"/>
      <c r="M134" s="62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</row>
    <row r="135" spans="1:36" ht="36" customHeight="1">
      <c r="A135" s="61"/>
      <c r="B135" s="62"/>
      <c r="C135" s="63"/>
      <c r="D135" s="61"/>
      <c r="E135" s="61"/>
      <c r="F135" s="61"/>
      <c r="G135" s="61"/>
      <c r="H135" s="61"/>
      <c r="I135" s="61"/>
      <c r="J135" s="61"/>
      <c r="K135" s="61"/>
      <c r="L135" s="64"/>
      <c r="M135" s="62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</row>
    <row r="136" spans="1:36" ht="36" customHeight="1">
      <c r="A136" s="61"/>
      <c r="B136" s="62"/>
      <c r="C136" s="63"/>
      <c r="D136" s="61"/>
      <c r="E136" s="61"/>
      <c r="F136" s="61"/>
      <c r="G136" s="61"/>
      <c r="H136" s="61"/>
      <c r="I136" s="61"/>
      <c r="J136" s="61"/>
      <c r="K136" s="61"/>
      <c r="L136" s="64"/>
      <c r="M136" s="62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</row>
    <row r="137" spans="1:36" ht="36" customHeight="1">
      <c r="A137" s="61"/>
      <c r="B137" s="61"/>
      <c r="C137" s="63"/>
      <c r="D137" s="61"/>
      <c r="E137" s="61"/>
      <c r="F137" s="61"/>
      <c r="G137" s="61"/>
      <c r="H137" s="61"/>
      <c r="I137" s="61"/>
      <c r="J137" s="61"/>
      <c r="K137" s="61"/>
      <c r="L137" s="64"/>
      <c r="M137" s="62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</row>
    <row r="138" spans="1:36" ht="36" customHeight="1">
      <c r="A138" s="61"/>
      <c r="B138" s="61"/>
      <c r="C138" s="63"/>
      <c r="D138" s="61"/>
      <c r="E138" s="61"/>
      <c r="F138" s="61"/>
      <c r="G138" s="61"/>
      <c r="H138" s="61"/>
      <c r="I138" s="61"/>
      <c r="J138" s="61"/>
      <c r="K138" s="61"/>
      <c r="L138" s="64"/>
      <c r="M138" s="62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</row>
    <row r="139" spans="1:36" ht="36" customHeight="1">
      <c r="A139" s="61"/>
      <c r="B139" s="61"/>
      <c r="C139" s="63"/>
      <c r="D139" s="61"/>
      <c r="E139" s="61"/>
      <c r="F139" s="61"/>
      <c r="G139" s="61"/>
      <c r="H139" s="61"/>
      <c r="I139" s="61"/>
      <c r="J139" s="61"/>
      <c r="K139" s="61"/>
      <c r="L139" s="64"/>
      <c r="M139" s="62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</row>
    <row r="140" spans="1:36" ht="36" customHeight="1">
      <c r="A140" s="61"/>
      <c r="B140" s="61"/>
      <c r="C140" s="63"/>
      <c r="D140" s="61"/>
      <c r="E140" s="61"/>
      <c r="F140" s="61"/>
      <c r="G140" s="61"/>
      <c r="H140" s="61"/>
      <c r="I140" s="61"/>
      <c r="J140" s="61"/>
      <c r="K140" s="61"/>
      <c r="L140" s="64"/>
      <c r="M140" s="62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</row>
    <row r="141" spans="1:36" ht="36" customHeight="1">
      <c r="A141" s="61"/>
      <c r="B141" s="61"/>
      <c r="C141" s="63"/>
      <c r="D141" s="61"/>
      <c r="E141" s="61"/>
      <c r="F141" s="61"/>
      <c r="G141" s="61"/>
      <c r="H141" s="61"/>
      <c r="I141" s="61"/>
      <c r="J141" s="61"/>
      <c r="K141" s="61"/>
      <c r="L141" s="64"/>
      <c r="M141" s="62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</row>
    <row r="142" spans="1:36" ht="36" customHeight="1">
      <c r="A142" s="61"/>
      <c r="B142" s="61"/>
      <c r="C142" s="63"/>
      <c r="D142" s="61"/>
      <c r="E142" s="61"/>
      <c r="F142" s="61"/>
      <c r="G142" s="61"/>
      <c r="H142" s="61"/>
      <c r="I142" s="61"/>
      <c r="J142" s="61"/>
      <c r="K142" s="61"/>
      <c r="L142" s="64"/>
      <c r="M142" s="62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</row>
    <row r="143" spans="1:36" ht="36" customHeight="1">
      <c r="A143" s="61"/>
      <c r="B143" s="61"/>
      <c r="C143" s="63"/>
      <c r="D143" s="61"/>
      <c r="E143" s="61"/>
      <c r="F143" s="61"/>
      <c r="G143" s="61"/>
      <c r="H143" s="61"/>
      <c r="I143" s="61"/>
      <c r="J143" s="61"/>
      <c r="K143" s="61"/>
      <c r="L143" s="64"/>
      <c r="M143" s="62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</row>
    <row r="144" spans="1:36" ht="36" customHeight="1">
      <c r="A144" s="61"/>
      <c r="B144" s="61"/>
      <c r="C144" s="63"/>
      <c r="D144" s="61"/>
      <c r="E144" s="61"/>
      <c r="F144" s="61"/>
      <c r="G144" s="61"/>
      <c r="H144" s="61"/>
      <c r="I144" s="61"/>
      <c r="J144" s="61"/>
      <c r="K144" s="61"/>
      <c r="L144" s="64"/>
      <c r="M144" s="62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</row>
    <row r="145" spans="1:36" ht="36" customHeight="1">
      <c r="A145" s="61"/>
      <c r="B145" s="61"/>
      <c r="C145" s="63"/>
      <c r="D145" s="61"/>
      <c r="E145" s="61"/>
      <c r="F145" s="61"/>
      <c r="G145" s="61"/>
      <c r="H145" s="61"/>
      <c r="I145" s="61"/>
      <c r="J145" s="61"/>
      <c r="K145" s="61"/>
      <c r="L145" s="64"/>
      <c r="M145" s="62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</row>
    <row r="146" spans="1:36" ht="36" customHeight="1">
      <c r="A146" s="61"/>
      <c r="B146" s="61"/>
      <c r="C146" s="63"/>
      <c r="D146" s="61"/>
      <c r="E146" s="61"/>
      <c r="F146" s="61"/>
      <c r="G146" s="61"/>
      <c r="H146" s="61"/>
      <c r="I146" s="61"/>
      <c r="J146" s="61"/>
      <c r="K146" s="61"/>
      <c r="L146" s="64"/>
      <c r="M146" s="62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</row>
    <row r="147" spans="1:36" ht="36" customHeight="1">
      <c r="A147" s="61"/>
      <c r="B147" s="61"/>
      <c r="C147" s="63"/>
      <c r="D147" s="61"/>
      <c r="E147" s="61"/>
      <c r="F147" s="61"/>
      <c r="G147" s="61"/>
      <c r="H147" s="61"/>
      <c r="I147" s="61"/>
      <c r="J147" s="61"/>
      <c r="K147" s="61"/>
      <c r="L147" s="64"/>
      <c r="M147" s="62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</row>
    <row r="148" spans="1:36" ht="36" customHeight="1">
      <c r="A148" s="61"/>
      <c r="B148" s="61"/>
      <c r="C148" s="63"/>
      <c r="D148" s="61"/>
      <c r="E148" s="61"/>
      <c r="F148" s="61"/>
      <c r="G148" s="61"/>
      <c r="H148" s="61"/>
      <c r="I148" s="61"/>
      <c r="J148" s="61"/>
      <c r="K148" s="61"/>
      <c r="L148" s="64"/>
      <c r="M148" s="62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</row>
    <row r="149" spans="1:36" ht="36" customHeight="1">
      <c r="A149" s="61"/>
      <c r="B149" s="61"/>
      <c r="C149" s="63"/>
      <c r="D149" s="61"/>
      <c r="E149" s="61"/>
      <c r="F149" s="61"/>
      <c r="G149" s="61"/>
      <c r="H149" s="61"/>
      <c r="I149" s="61"/>
      <c r="J149" s="61"/>
      <c r="K149" s="61"/>
      <c r="L149" s="64"/>
      <c r="M149" s="62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</row>
    <row r="150" spans="1:36" ht="36" customHeight="1">
      <c r="A150" s="61"/>
      <c r="B150" s="61"/>
      <c r="C150" s="63"/>
      <c r="D150" s="61"/>
      <c r="E150" s="61"/>
      <c r="F150" s="61"/>
      <c r="G150" s="61"/>
      <c r="H150" s="61"/>
      <c r="I150" s="61"/>
      <c r="J150" s="61"/>
      <c r="K150" s="61"/>
      <c r="L150" s="64"/>
      <c r="M150" s="62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</row>
    <row r="151" spans="1:36" ht="36" customHeight="1">
      <c r="A151" s="61"/>
      <c r="B151" s="61"/>
      <c r="C151" s="63"/>
      <c r="D151" s="61"/>
      <c r="E151" s="61"/>
      <c r="F151" s="61"/>
      <c r="G151" s="61"/>
      <c r="H151" s="61"/>
      <c r="I151" s="61"/>
      <c r="J151" s="61"/>
      <c r="K151" s="61"/>
      <c r="L151" s="64"/>
      <c r="M151" s="62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</row>
    <row r="152" spans="1:36" ht="36" customHeight="1">
      <c r="A152" s="61"/>
      <c r="B152" s="61"/>
      <c r="C152" s="63"/>
      <c r="D152" s="61"/>
      <c r="E152" s="61"/>
      <c r="F152" s="61"/>
      <c r="G152" s="61"/>
      <c r="H152" s="61"/>
      <c r="I152" s="61"/>
      <c r="J152" s="61"/>
      <c r="K152" s="61"/>
      <c r="L152" s="64"/>
      <c r="M152" s="62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</row>
    <row r="153" spans="1:36" ht="36" customHeight="1">
      <c r="A153" s="61"/>
      <c r="B153" s="61"/>
      <c r="C153" s="63"/>
      <c r="D153" s="61"/>
      <c r="E153" s="61"/>
      <c r="F153" s="61"/>
      <c r="G153" s="61"/>
      <c r="H153" s="61"/>
      <c r="I153" s="61"/>
      <c r="J153" s="61"/>
      <c r="K153" s="61"/>
      <c r="L153" s="64"/>
      <c r="M153" s="62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</row>
    <row r="154" spans="1:36" ht="36" customHeight="1">
      <c r="A154" s="61"/>
      <c r="B154" s="61"/>
      <c r="C154" s="63"/>
      <c r="D154" s="61"/>
      <c r="E154" s="61"/>
      <c r="F154" s="61"/>
      <c r="G154" s="61"/>
      <c r="H154" s="61"/>
      <c r="I154" s="61"/>
      <c r="J154" s="61"/>
      <c r="K154" s="61"/>
      <c r="L154" s="64"/>
      <c r="M154" s="62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</row>
    <row r="155" spans="1:36" ht="36" customHeight="1">
      <c r="A155" s="61"/>
      <c r="B155" s="61"/>
      <c r="C155" s="63"/>
      <c r="D155" s="61"/>
      <c r="E155" s="61"/>
      <c r="F155" s="61"/>
      <c r="G155" s="61"/>
      <c r="H155" s="61"/>
      <c r="I155" s="61"/>
      <c r="J155" s="61"/>
      <c r="K155" s="61"/>
      <c r="L155" s="64"/>
      <c r="M155" s="62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</row>
    <row r="156" spans="1:36" ht="36" customHeight="1">
      <c r="A156" s="61"/>
      <c r="B156" s="61"/>
      <c r="C156" s="63"/>
      <c r="D156" s="61"/>
      <c r="E156" s="61"/>
      <c r="F156" s="61"/>
      <c r="G156" s="61"/>
      <c r="H156" s="61"/>
      <c r="I156" s="61"/>
      <c r="J156" s="61"/>
      <c r="K156" s="61"/>
      <c r="L156" s="64"/>
      <c r="M156" s="62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</row>
    <row r="157" spans="1:36" ht="36" customHeight="1">
      <c r="A157" s="61"/>
      <c r="B157" s="61"/>
      <c r="C157" s="63"/>
      <c r="D157" s="61"/>
      <c r="E157" s="61"/>
      <c r="F157" s="61"/>
      <c r="G157" s="61"/>
      <c r="H157" s="61"/>
      <c r="I157" s="61"/>
      <c r="J157" s="61"/>
      <c r="K157" s="61"/>
      <c r="L157" s="64"/>
      <c r="M157" s="62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</row>
    <row r="158" spans="1:36" ht="36" customHeight="1">
      <c r="A158" s="61"/>
      <c r="B158" s="61"/>
      <c r="C158" s="63"/>
      <c r="D158" s="61"/>
      <c r="E158" s="61"/>
      <c r="F158" s="61"/>
      <c r="G158" s="61"/>
      <c r="H158" s="61"/>
      <c r="I158" s="61"/>
      <c r="J158" s="61"/>
      <c r="K158" s="61"/>
      <c r="L158" s="64"/>
      <c r="M158" s="62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</row>
    <row r="159" spans="1:36" ht="36" customHeight="1">
      <c r="A159" s="61"/>
      <c r="B159" s="61"/>
      <c r="C159" s="63"/>
      <c r="D159" s="61"/>
      <c r="E159" s="61"/>
      <c r="F159" s="61"/>
      <c r="G159" s="61"/>
      <c r="H159" s="61"/>
      <c r="I159" s="61"/>
      <c r="J159" s="61"/>
      <c r="K159" s="61"/>
      <c r="L159" s="64"/>
      <c r="M159" s="62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</row>
    <row r="160" spans="1:36" ht="36" customHeight="1">
      <c r="A160" s="61"/>
      <c r="B160" s="61"/>
      <c r="C160" s="63"/>
      <c r="D160" s="61"/>
      <c r="E160" s="61"/>
      <c r="F160" s="61"/>
      <c r="G160" s="61"/>
      <c r="H160" s="61"/>
      <c r="I160" s="61"/>
      <c r="J160" s="61"/>
      <c r="K160" s="61"/>
      <c r="L160" s="64"/>
      <c r="M160" s="62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</row>
    <row r="161" spans="1:36" ht="36" customHeight="1">
      <c r="A161" s="61"/>
      <c r="B161" s="61"/>
      <c r="C161" s="63"/>
      <c r="D161" s="61"/>
      <c r="E161" s="61"/>
      <c r="F161" s="61"/>
      <c r="G161" s="61"/>
      <c r="H161" s="61"/>
      <c r="I161" s="61"/>
      <c r="J161" s="61"/>
      <c r="K161" s="61"/>
      <c r="L161" s="64"/>
      <c r="M161" s="62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</row>
    <row r="162" spans="1:36" ht="36" customHeight="1">
      <c r="A162" s="61"/>
      <c r="B162" s="61"/>
      <c r="C162" s="63"/>
      <c r="D162" s="61"/>
      <c r="E162" s="61"/>
      <c r="F162" s="61"/>
      <c r="G162" s="61"/>
      <c r="H162" s="61"/>
      <c r="I162" s="61"/>
      <c r="J162" s="61"/>
      <c r="K162" s="61"/>
      <c r="L162" s="64"/>
      <c r="M162" s="62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</row>
    <row r="163" spans="1:36" ht="36" customHeight="1">
      <c r="A163" s="61"/>
      <c r="B163" s="61"/>
      <c r="C163" s="63"/>
      <c r="D163" s="61"/>
      <c r="E163" s="61"/>
      <c r="F163" s="61"/>
      <c r="G163" s="61"/>
      <c r="H163" s="61"/>
      <c r="I163" s="61"/>
      <c r="J163" s="61"/>
      <c r="K163" s="61"/>
      <c r="L163" s="64"/>
      <c r="M163" s="62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</row>
    <row r="164" spans="1:36" ht="36" customHeight="1">
      <c r="A164" s="61"/>
      <c r="B164" s="61"/>
      <c r="C164" s="63"/>
      <c r="D164" s="61"/>
      <c r="E164" s="61"/>
      <c r="F164" s="61"/>
      <c r="G164" s="61"/>
      <c r="H164" s="61"/>
      <c r="I164" s="61"/>
      <c r="J164" s="61"/>
      <c r="K164" s="61"/>
      <c r="L164" s="64"/>
      <c r="M164" s="62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</row>
    <row r="165" spans="1:36" ht="36" customHeight="1">
      <c r="A165" s="61"/>
      <c r="B165" s="61"/>
      <c r="C165" s="63"/>
      <c r="D165" s="61"/>
      <c r="E165" s="61"/>
      <c r="F165" s="61"/>
      <c r="G165" s="61"/>
      <c r="H165" s="61"/>
      <c r="I165" s="61"/>
      <c r="J165" s="61"/>
      <c r="K165" s="61"/>
      <c r="L165" s="64"/>
      <c r="M165" s="62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</row>
    <row r="166" spans="1:36" ht="36" customHeight="1">
      <c r="A166" s="61"/>
      <c r="B166" s="61"/>
      <c r="C166" s="63"/>
      <c r="D166" s="61"/>
      <c r="E166" s="61"/>
      <c r="F166" s="61"/>
      <c r="G166" s="61"/>
      <c r="H166" s="61"/>
      <c r="I166" s="61"/>
      <c r="J166" s="61"/>
      <c r="K166" s="61"/>
      <c r="L166" s="64"/>
      <c r="M166" s="62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</row>
    <row r="167" spans="1:36" ht="36" customHeight="1">
      <c r="A167" s="61"/>
      <c r="B167" s="61"/>
      <c r="C167" s="63"/>
      <c r="D167" s="61"/>
      <c r="E167" s="61"/>
      <c r="F167" s="61"/>
      <c r="G167" s="61"/>
      <c r="H167" s="61"/>
      <c r="I167" s="61"/>
      <c r="J167" s="61"/>
      <c r="K167" s="61"/>
      <c r="L167" s="64"/>
      <c r="M167" s="62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</row>
    <row r="168" spans="1:36" ht="36" customHeight="1">
      <c r="A168" s="61"/>
      <c r="B168" s="61"/>
      <c r="C168" s="63"/>
      <c r="D168" s="61"/>
      <c r="E168" s="61"/>
      <c r="F168" s="61"/>
      <c r="G168" s="61"/>
      <c r="H168" s="61"/>
      <c r="I168" s="61"/>
      <c r="J168" s="61"/>
      <c r="K168" s="61"/>
      <c r="L168" s="64"/>
      <c r="M168" s="62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</row>
    <row r="169" spans="1:36" ht="36" customHeight="1">
      <c r="A169" s="61"/>
      <c r="B169" s="61"/>
      <c r="C169" s="63"/>
      <c r="D169" s="61"/>
      <c r="E169" s="61"/>
      <c r="F169" s="61"/>
      <c r="G169" s="61"/>
      <c r="H169" s="61"/>
      <c r="I169" s="61"/>
      <c r="J169" s="61"/>
      <c r="K169" s="61"/>
      <c r="L169" s="64"/>
      <c r="M169" s="62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</row>
    <row r="170" spans="1:36" ht="36" customHeight="1">
      <c r="A170" s="61"/>
      <c r="B170" s="61"/>
      <c r="C170" s="63"/>
      <c r="D170" s="61"/>
      <c r="E170" s="61"/>
      <c r="F170" s="61"/>
      <c r="G170" s="61"/>
      <c r="H170" s="61"/>
      <c r="I170" s="61"/>
      <c r="J170" s="61"/>
      <c r="K170" s="61"/>
      <c r="L170" s="64"/>
      <c r="M170" s="62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</row>
    <row r="171" spans="1:36" ht="36" customHeight="1">
      <c r="A171" s="61"/>
      <c r="B171" s="61"/>
      <c r="C171" s="63"/>
      <c r="D171" s="61"/>
      <c r="E171" s="61"/>
      <c r="F171" s="61"/>
      <c r="G171" s="61"/>
      <c r="H171" s="61"/>
      <c r="I171" s="61"/>
      <c r="J171" s="61"/>
      <c r="K171" s="61"/>
      <c r="L171" s="64"/>
      <c r="M171" s="62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</row>
    <row r="172" spans="1:36" ht="36" customHeight="1">
      <c r="A172" s="61"/>
      <c r="B172" s="61"/>
      <c r="C172" s="63"/>
      <c r="D172" s="61"/>
      <c r="E172" s="61"/>
      <c r="F172" s="61"/>
      <c r="G172" s="61"/>
      <c r="H172" s="61"/>
      <c r="I172" s="61"/>
      <c r="J172" s="61"/>
      <c r="K172" s="61"/>
      <c r="L172" s="64"/>
      <c r="M172" s="62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</row>
    <row r="173" spans="1:36" ht="36" customHeight="1">
      <c r="A173" s="61"/>
      <c r="B173" s="61"/>
      <c r="C173" s="63"/>
      <c r="D173" s="61"/>
      <c r="E173" s="61"/>
      <c r="F173" s="61"/>
      <c r="G173" s="61"/>
      <c r="H173" s="61"/>
      <c r="I173" s="61"/>
      <c r="J173" s="61"/>
      <c r="K173" s="61"/>
      <c r="L173" s="64"/>
      <c r="M173" s="62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</row>
    <row r="174" spans="1:36" ht="36" customHeight="1">
      <c r="A174" s="61"/>
      <c r="B174" s="61"/>
      <c r="C174" s="63"/>
      <c r="D174" s="61"/>
      <c r="E174" s="61"/>
      <c r="F174" s="61"/>
      <c r="G174" s="61"/>
      <c r="H174" s="61"/>
      <c r="I174" s="61"/>
      <c r="J174" s="61"/>
      <c r="K174" s="61"/>
      <c r="L174" s="64"/>
      <c r="M174" s="62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</row>
    <row r="175" spans="1:36" ht="36" customHeight="1">
      <c r="A175" s="61"/>
      <c r="B175" s="61"/>
      <c r="C175" s="63"/>
      <c r="D175" s="61"/>
      <c r="E175" s="61"/>
      <c r="F175" s="61"/>
      <c r="G175" s="61"/>
      <c r="H175" s="61"/>
      <c r="I175" s="61"/>
      <c r="J175" s="61"/>
      <c r="K175" s="61"/>
      <c r="L175" s="64"/>
      <c r="M175" s="62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</row>
    <row r="176" spans="1:36" ht="36" customHeight="1">
      <c r="A176" s="61"/>
      <c r="B176" s="61"/>
      <c r="C176" s="63"/>
      <c r="D176" s="61"/>
      <c r="E176" s="61"/>
      <c r="F176" s="61"/>
      <c r="G176" s="61"/>
      <c r="H176" s="61"/>
      <c r="I176" s="61"/>
      <c r="J176" s="61"/>
      <c r="K176" s="61"/>
      <c r="L176" s="64"/>
      <c r="M176" s="62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</row>
    <row r="177" spans="1:36" ht="36" customHeight="1">
      <c r="A177" s="61"/>
      <c r="B177" s="61"/>
      <c r="C177" s="63"/>
      <c r="D177" s="61"/>
      <c r="E177" s="61"/>
      <c r="F177" s="61"/>
      <c r="G177" s="61"/>
      <c r="H177" s="61"/>
      <c r="I177" s="61"/>
      <c r="J177" s="61"/>
      <c r="K177" s="61"/>
      <c r="L177" s="64"/>
      <c r="M177" s="62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</row>
    <row r="178" spans="1:36" ht="36" customHeight="1">
      <c r="A178" s="61"/>
      <c r="B178" s="61"/>
      <c r="C178" s="63"/>
      <c r="D178" s="61"/>
      <c r="E178" s="61"/>
      <c r="F178" s="61"/>
      <c r="G178" s="61"/>
      <c r="H178" s="61"/>
      <c r="I178" s="61"/>
      <c r="J178" s="61"/>
      <c r="K178" s="61"/>
      <c r="L178" s="64"/>
      <c r="M178" s="62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</row>
    <row r="179" spans="1:36" ht="36" customHeight="1">
      <c r="A179" s="61"/>
      <c r="B179" s="61"/>
      <c r="C179" s="63"/>
      <c r="D179" s="61"/>
      <c r="E179" s="61"/>
      <c r="F179" s="61"/>
      <c r="G179" s="61"/>
      <c r="H179" s="61"/>
      <c r="I179" s="61"/>
      <c r="J179" s="61"/>
      <c r="K179" s="61"/>
      <c r="L179" s="64"/>
      <c r="M179" s="62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</row>
    <row r="180" spans="1:36" ht="36" customHeight="1">
      <c r="A180" s="61"/>
      <c r="B180" s="61"/>
      <c r="C180" s="63"/>
      <c r="D180" s="61"/>
      <c r="E180" s="61"/>
      <c r="F180" s="61"/>
      <c r="G180" s="61"/>
      <c r="H180" s="61"/>
      <c r="I180" s="61"/>
      <c r="J180" s="61"/>
      <c r="K180" s="61"/>
      <c r="L180" s="64"/>
      <c r="M180" s="62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</row>
    <row r="181" spans="1:36" ht="36" customHeight="1">
      <c r="A181" s="61"/>
      <c r="B181" s="61"/>
      <c r="C181" s="63"/>
      <c r="D181" s="61"/>
      <c r="E181" s="61"/>
      <c r="F181" s="61"/>
      <c r="G181" s="61"/>
      <c r="H181" s="61"/>
      <c r="I181" s="61"/>
      <c r="J181" s="61"/>
      <c r="K181" s="61"/>
      <c r="L181" s="64"/>
      <c r="M181" s="62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</row>
    <row r="182" spans="1:36" ht="36" customHeight="1">
      <c r="A182" s="61"/>
      <c r="B182" s="61"/>
      <c r="C182" s="63"/>
      <c r="D182" s="61"/>
      <c r="E182" s="61"/>
      <c r="F182" s="61"/>
      <c r="G182" s="61"/>
      <c r="H182" s="61"/>
      <c r="I182" s="61"/>
      <c r="J182" s="61"/>
      <c r="K182" s="61"/>
      <c r="L182" s="64"/>
      <c r="M182" s="62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</row>
    <row r="183" spans="1:36" ht="36" customHeight="1">
      <c r="A183" s="61"/>
      <c r="B183" s="61"/>
      <c r="C183" s="63"/>
      <c r="D183" s="61"/>
      <c r="E183" s="61"/>
      <c r="F183" s="61"/>
      <c r="G183" s="61"/>
      <c r="H183" s="61"/>
      <c r="I183" s="61"/>
      <c r="J183" s="61"/>
      <c r="K183" s="61"/>
      <c r="L183" s="64"/>
      <c r="M183" s="62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</row>
    <row r="184" spans="1:36" ht="36" customHeight="1">
      <c r="A184" s="61"/>
      <c r="B184" s="61"/>
      <c r="C184" s="63"/>
      <c r="D184" s="61"/>
      <c r="E184" s="61"/>
      <c r="F184" s="61"/>
      <c r="G184" s="61"/>
      <c r="H184" s="61"/>
      <c r="I184" s="61"/>
      <c r="J184" s="61"/>
      <c r="K184" s="61"/>
      <c r="L184" s="64"/>
      <c r="M184" s="62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</row>
    <row r="185" spans="1:36" ht="36" customHeight="1">
      <c r="A185" s="61"/>
      <c r="B185" s="61"/>
      <c r="C185" s="63"/>
      <c r="D185" s="61"/>
      <c r="E185" s="61"/>
      <c r="F185" s="61"/>
      <c r="G185" s="61"/>
      <c r="H185" s="61"/>
      <c r="I185" s="61"/>
      <c r="J185" s="61"/>
      <c r="K185" s="61"/>
      <c r="L185" s="64"/>
      <c r="M185" s="62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</row>
    <row r="186" spans="1:36" ht="36" customHeight="1">
      <c r="A186" s="61"/>
      <c r="B186" s="61"/>
      <c r="C186" s="63"/>
      <c r="D186" s="61"/>
      <c r="E186" s="61"/>
      <c r="F186" s="61"/>
      <c r="G186" s="61"/>
      <c r="H186" s="61"/>
      <c r="I186" s="61"/>
      <c r="J186" s="61"/>
      <c r="K186" s="61"/>
      <c r="L186" s="64"/>
      <c r="M186" s="62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</row>
    <row r="187" spans="1:36" ht="36" customHeight="1">
      <c r="A187" s="61"/>
      <c r="B187" s="61"/>
      <c r="C187" s="63"/>
      <c r="D187" s="61"/>
      <c r="E187" s="61"/>
      <c r="F187" s="61"/>
      <c r="G187" s="61"/>
      <c r="H187" s="61"/>
      <c r="I187" s="61"/>
      <c r="J187" s="61"/>
      <c r="K187" s="61"/>
      <c r="L187" s="64"/>
      <c r="M187" s="62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</row>
    <row r="188" spans="1:36" ht="36" customHeight="1">
      <c r="A188" s="61"/>
      <c r="B188" s="61"/>
      <c r="C188" s="63"/>
      <c r="D188" s="61"/>
      <c r="E188" s="61"/>
      <c r="F188" s="61"/>
      <c r="G188" s="61"/>
      <c r="H188" s="61"/>
      <c r="I188" s="61"/>
      <c r="J188" s="61"/>
      <c r="K188" s="61"/>
      <c r="L188" s="64"/>
      <c r="M188" s="62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</row>
    <row r="189" spans="1:36" ht="36" customHeight="1">
      <c r="A189" s="61"/>
      <c r="B189" s="61"/>
      <c r="C189" s="63"/>
      <c r="D189" s="61"/>
      <c r="E189" s="61"/>
      <c r="F189" s="61"/>
      <c r="G189" s="61"/>
      <c r="H189" s="61"/>
      <c r="I189" s="61"/>
      <c r="J189" s="61"/>
      <c r="K189" s="61"/>
      <c r="L189" s="64"/>
      <c r="M189" s="62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</row>
    <row r="190" spans="1:36" ht="36" customHeight="1">
      <c r="A190" s="61"/>
      <c r="B190" s="61"/>
      <c r="C190" s="63"/>
      <c r="D190" s="61"/>
      <c r="E190" s="61"/>
      <c r="F190" s="61"/>
      <c r="G190" s="61"/>
      <c r="H190" s="61"/>
      <c r="I190" s="61"/>
      <c r="J190" s="61"/>
      <c r="K190" s="61"/>
      <c r="L190" s="64"/>
      <c r="M190" s="62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</row>
    <row r="191" spans="1:36" ht="36" customHeight="1">
      <c r="A191" s="61"/>
      <c r="B191" s="61"/>
      <c r="C191" s="63"/>
      <c r="D191" s="61"/>
      <c r="E191" s="61"/>
      <c r="F191" s="61"/>
      <c r="G191" s="61"/>
      <c r="H191" s="61"/>
      <c r="I191" s="61"/>
      <c r="J191" s="61"/>
      <c r="K191" s="61"/>
      <c r="L191" s="64"/>
      <c r="M191" s="62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</row>
    <row r="192" spans="1:36" ht="36" customHeight="1">
      <c r="A192" s="61"/>
      <c r="B192" s="61"/>
      <c r="C192" s="63"/>
      <c r="D192" s="61"/>
      <c r="E192" s="61"/>
      <c r="F192" s="61"/>
      <c r="G192" s="61"/>
      <c r="H192" s="61"/>
      <c r="I192" s="61"/>
      <c r="J192" s="61"/>
      <c r="K192" s="61"/>
      <c r="L192" s="64"/>
      <c r="M192" s="62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</row>
    <row r="193" spans="1:36" ht="36" customHeight="1">
      <c r="A193" s="61"/>
      <c r="B193" s="61"/>
      <c r="C193" s="63"/>
      <c r="D193" s="61"/>
      <c r="E193" s="61"/>
      <c r="F193" s="61"/>
      <c r="G193" s="61"/>
      <c r="H193" s="61"/>
      <c r="I193" s="61"/>
      <c r="J193" s="61"/>
      <c r="K193" s="61"/>
      <c r="L193" s="64"/>
      <c r="M193" s="62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</row>
    <row r="194" spans="1:36" ht="36" customHeight="1">
      <c r="A194" s="61"/>
      <c r="B194" s="61"/>
      <c r="C194" s="63"/>
      <c r="D194" s="61"/>
      <c r="E194" s="61"/>
      <c r="F194" s="61"/>
      <c r="G194" s="61"/>
      <c r="H194" s="61"/>
      <c r="I194" s="61"/>
      <c r="J194" s="61"/>
      <c r="K194" s="61"/>
      <c r="L194" s="64"/>
      <c r="M194" s="62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</row>
    <row r="195" spans="1:36" ht="36" customHeight="1">
      <c r="A195" s="61"/>
      <c r="B195" s="61"/>
      <c r="C195" s="63"/>
      <c r="D195" s="61"/>
      <c r="E195" s="61"/>
      <c r="F195" s="61"/>
      <c r="G195" s="61"/>
      <c r="H195" s="61"/>
      <c r="I195" s="61"/>
      <c r="J195" s="61"/>
      <c r="K195" s="61"/>
      <c r="L195" s="64"/>
      <c r="M195" s="62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</row>
    <row r="196" spans="1:36" ht="36" customHeight="1">
      <c r="A196" s="61"/>
      <c r="B196" s="61"/>
      <c r="C196" s="63"/>
      <c r="D196" s="61"/>
      <c r="E196" s="61"/>
      <c r="F196" s="61"/>
      <c r="G196" s="61"/>
      <c r="H196" s="61"/>
      <c r="I196" s="61"/>
      <c r="J196" s="61"/>
      <c r="K196" s="61"/>
      <c r="L196" s="64"/>
      <c r="M196" s="62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</row>
    <row r="197" spans="1:36" ht="36" customHeight="1">
      <c r="A197" s="61"/>
      <c r="B197" s="61"/>
      <c r="C197" s="63"/>
      <c r="D197" s="61"/>
      <c r="E197" s="61"/>
      <c r="F197" s="61"/>
      <c r="G197" s="61"/>
      <c r="H197" s="61"/>
      <c r="I197" s="61"/>
      <c r="J197" s="61"/>
      <c r="K197" s="61"/>
      <c r="L197" s="64"/>
      <c r="M197" s="62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</row>
    <row r="198" spans="1:36" ht="36" customHeight="1">
      <c r="A198" s="61"/>
      <c r="B198" s="61"/>
      <c r="C198" s="63"/>
      <c r="D198" s="61"/>
      <c r="E198" s="61"/>
      <c r="F198" s="61"/>
      <c r="G198" s="61"/>
      <c r="H198" s="61"/>
      <c r="I198" s="61"/>
      <c r="J198" s="61"/>
      <c r="K198" s="61"/>
      <c r="L198" s="64"/>
      <c r="M198" s="62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</row>
    <row r="199" spans="1:36" ht="36" customHeight="1">
      <c r="A199" s="61"/>
      <c r="B199" s="61"/>
      <c r="C199" s="63"/>
      <c r="D199" s="61"/>
      <c r="E199" s="61"/>
      <c r="F199" s="61"/>
      <c r="G199" s="61"/>
      <c r="H199" s="61"/>
      <c r="I199" s="61"/>
      <c r="J199" s="61"/>
      <c r="K199" s="61"/>
      <c r="L199" s="64"/>
      <c r="M199" s="62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</row>
    <row r="200" spans="1:36" ht="36" customHeight="1">
      <c r="A200" s="61"/>
      <c r="B200" s="61"/>
      <c r="C200" s="63"/>
      <c r="D200" s="61"/>
      <c r="E200" s="61"/>
      <c r="F200" s="61"/>
      <c r="G200" s="61"/>
      <c r="H200" s="61"/>
      <c r="I200" s="61"/>
      <c r="J200" s="61"/>
      <c r="K200" s="61"/>
      <c r="L200" s="64"/>
      <c r="M200" s="62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</row>
    <row r="201" spans="1:36" ht="36" customHeight="1">
      <c r="A201" s="61"/>
      <c r="B201" s="61"/>
      <c r="C201" s="63"/>
      <c r="D201" s="61"/>
      <c r="E201" s="61"/>
      <c r="F201" s="61"/>
      <c r="G201" s="61"/>
      <c r="H201" s="61"/>
      <c r="I201" s="61"/>
      <c r="J201" s="61"/>
      <c r="K201" s="61"/>
      <c r="L201" s="64"/>
      <c r="M201" s="62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</row>
    <row r="202" spans="1:36" ht="36" customHeight="1">
      <c r="A202" s="61"/>
      <c r="B202" s="61"/>
      <c r="C202" s="63"/>
      <c r="D202" s="61"/>
      <c r="E202" s="61"/>
      <c r="F202" s="61"/>
      <c r="G202" s="61"/>
      <c r="H202" s="61"/>
      <c r="I202" s="61"/>
      <c r="J202" s="61"/>
      <c r="K202" s="61"/>
      <c r="L202" s="64"/>
      <c r="M202" s="62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</row>
    <row r="203" spans="1:36" ht="36" customHeight="1">
      <c r="A203" s="61"/>
      <c r="B203" s="61"/>
      <c r="C203" s="63"/>
      <c r="D203" s="61"/>
      <c r="E203" s="61"/>
      <c r="F203" s="61"/>
      <c r="G203" s="61"/>
      <c r="H203" s="61"/>
      <c r="I203" s="61"/>
      <c r="J203" s="61"/>
      <c r="K203" s="61"/>
      <c r="L203" s="64"/>
      <c r="M203" s="62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</row>
    <row r="204" spans="1:36" ht="36" customHeight="1">
      <c r="A204" s="61"/>
      <c r="B204" s="61"/>
      <c r="C204" s="63"/>
      <c r="D204" s="61"/>
      <c r="E204" s="61"/>
      <c r="F204" s="61"/>
      <c r="G204" s="61"/>
      <c r="H204" s="61"/>
      <c r="I204" s="61"/>
      <c r="J204" s="61"/>
      <c r="K204" s="61"/>
      <c r="L204" s="64"/>
      <c r="M204" s="62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</row>
    <row r="205" spans="1:36" ht="36" customHeight="1">
      <c r="A205" s="61"/>
      <c r="B205" s="61"/>
      <c r="C205" s="63"/>
      <c r="D205" s="61"/>
      <c r="E205" s="61"/>
      <c r="F205" s="61"/>
      <c r="G205" s="61"/>
      <c r="H205" s="61"/>
      <c r="I205" s="61"/>
      <c r="J205" s="61"/>
      <c r="K205" s="61"/>
      <c r="L205" s="64"/>
      <c r="M205" s="62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</row>
    <row r="206" spans="1:36" ht="36" customHeight="1">
      <c r="A206" s="61"/>
      <c r="B206" s="61"/>
      <c r="C206" s="63"/>
      <c r="D206" s="61"/>
      <c r="E206" s="61"/>
      <c r="F206" s="61"/>
      <c r="G206" s="61"/>
      <c r="H206" s="61"/>
      <c r="I206" s="61"/>
      <c r="J206" s="61"/>
      <c r="K206" s="61"/>
      <c r="L206" s="64"/>
      <c r="M206" s="62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</row>
    <row r="207" spans="1:36" ht="36" customHeight="1">
      <c r="A207" s="61"/>
      <c r="B207" s="61"/>
      <c r="C207" s="63"/>
      <c r="D207" s="61"/>
      <c r="E207" s="61"/>
      <c r="F207" s="61"/>
      <c r="G207" s="61"/>
      <c r="H207" s="61"/>
      <c r="I207" s="61"/>
      <c r="J207" s="61"/>
      <c r="K207" s="61"/>
      <c r="L207" s="64"/>
      <c r="M207" s="62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</row>
    <row r="208" spans="1:36" ht="36" customHeight="1">
      <c r="A208" s="61"/>
      <c r="B208" s="61"/>
      <c r="C208" s="63"/>
      <c r="D208" s="61"/>
      <c r="E208" s="61"/>
      <c r="F208" s="61"/>
      <c r="G208" s="61"/>
      <c r="H208" s="61"/>
      <c r="I208" s="61"/>
      <c r="J208" s="61"/>
      <c r="K208" s="61"/>
      <c r="L208" s="64"/>
      <c r="M208" s="62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</row>
    <row r="209" spans="1:36" ht="36" customHeight="1">
      <c r="A209" s="61"/>
      <c r="B209" s="61"/>
      <c r="C209" s="63"/>
      <c r="D209" s="61"/>
      <c r="E209" s="61"/>
      <c r="F209" s="61"/>
      <c r="G209" s="61"/>
      <c r="H209" s="61"/>
      <c r="I209" s="61"/>
      <c r="J209" s="61"/>
      <c r="K209" s="61"/>
      <c r="L209" s="64"/>
      <c r="M209" s="62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</row>
    <row r="210" spans="1:36" ht="36" customHeight="1">
      <c r="A210" s="61"/>
      <c r="B210" s="61"/>
      <c r="C210" s="63"/>
      <c r="D210" s="61"/>
      <c r="E210" s="61"/>
      <c r="F210" s="61"/>
      <c r="G210" s="61"/>
      <c r="H210" s="61"/>
      <c r="I210" s="61"/>
      <c r="J210" s="61"/>
      <c r="K210" s="61"/>
      <c r="L210" s="64"/>
      <c r="M210" s="62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</row>
    <row r="211" spans="1:36" ht="36" customHeight="1">
      <c r="A211" s="61"/>
      <c r="B211" s="61"/>
      <c r="C211" s="63"/>
      <c r="D211" s="61"/>
      <c r="E211" s="61"/>
      <c r="F211" s="61"/>
      <c r="G211" s="61"/>
      <c r="H211" s="61"/>
      <c r="I211" s="61"/>
      <c r="J211" s="61"/>
      <c r="K211" s="61"/>
      <c r="L211" s="64"/>
      <c r="M211" s="62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</row>
    <row r="212" spans="1:36" ht="36" customHeight="1">
      <c r="A212" s="61"/>
      <c r="B212" s="61"/>
      <c r="C212" s="63"/>
      <c r="D212" s="61"/>
      <c r="E212" s="61"/>
      <c r="F212" s="61"/>
      <c r="G212" s="61"/>
      <c r="H212" s="61"/>
      <c r="I212" s="61"/>
      <c r="J212" s="61"/>
      <c r="K212" s="61"/>
      <c r="L212" s="64"/>
      <c r="M212" s="62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</row>
    <row r="213" spans="1:36" ht="36" customHeight="1">
      <c r="A213" s="61"/>
      <c r="B213" s="61"/>
      <c r="C213" s="63"/>
      <c r="D213" s="61"/>
      <c r="E213" s="61"/>
      <c r="F213" s="61"/>
      <c r="G213" s="61"/>
      <c r="H213" s="61"/>
      <c r="I213" s="61"/>
      <c r="J213" s="61"/>
      <c r="K213" s="61"/>
      <c r="L213" s="64"/>
      <c r="M213" s="62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</row>
    <row r="214" spans="1:36" ht="36" customHeight="1">
      <c r="A214" s="61"/>
      <c r="B214" s="61"/>
      <c r="C214" s="63"/>
      <c r="D214" s="61"/>
      <c r="E214" s="61"/>
      <c r="F214" s="61"/>
      <c r="G214" s="61"/>
      <c r="H214" s="61"/>
      <c r="I214" s="61"/>
      <c r="J214" s="61"/>
      <c r="K214" s="61"/>
      <c r="L214" s="64"/>
      <c r="M214" s="62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</row>
    <row r="215" spans="1:36" ht="36" customHeight="1">
      <c r="A215" s="61"/>
      <c r="B215" s="61"/>
      <c r="C215" s="63"/>
      <c r="D215" s="61"/>
      <c r="E215" s="61"/>
      <c r="F215" s="61"/>
      <c r="G215" s="61"/>
      <c r="H215" s="61"/>
      <c r="I215" s="61"/>
      <c r="J215" s="61"/>
      <c r="K215" s="61"/>
      <c r="L215" s="64"/>
      <c r="M215" s="62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</row>
    <row r="216" spans="1:36" ht="36" customHeight="1">
      <c r="A216" s="61"/>
      <c r="B216" s="61"/>
      <c r="C216" s="63"/>
      <c r="D216" s="61"/>
      <c r="E216" s="61"/>
      <c r="F216" s="61"/>
      <c r="G216" s="61"/>
      <c r="H216" s="61"/>
      <c r="I216" s="61"/>
      <c r="J216" s="61"/>
      <c r="K216" s="61"/>
      <c r="L216" s="64"/>
      <c r="M216" s="62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</row>
    <row r="217" spans="1:36" ht="36" customHeight="1">
      <c r="A217" s="61"/>
      <c r="B217" s="61"/>
      <c r="C217" s="63"/>
      <c r="D217" s="61"/>
      <c r="E217" s="61"/>
      <c r="F217" s="61"/>
      <c r="G217" s="61"/>
      <c r="H217" s="61"/>
      <c r="I217" s="61"/>
      <c r="J217" s="61"/>
      <c r="K217" s="61"/>
      <c r="L217" s="64"/>
      <c r="M217" s="62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</row>
    <row r="218" spans="1:36" ht="36" customHeight="1">
      <c r="A218" s="61"/>
      <c r="B218" s="61"/>
      <c r="C218" s="63"/>
      <c r="D218" s="61"/>
      <c r="E218" s="61"/>
      <c r="F218" s="61"/>
      <c r="G218" s="61"/>
      <c r="H218" s="61"/>
      <c r="I218" s="61"/>
      <c r="J218" s="61"/>
      <c r="K218" s="61"/>
      <c r="L218" s="64"/>
      <c r="M218" s="62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</row>
    <row r="219" spans="1:36" ht="36" customHeight="1">
      <c r="A219" s="61"/>
      <c r="B219" s="61"/>
      <c r="C219" s="63"/>
      <c r="D219" s="61"/>
      <c r="E219" s="61"/>
      <c r="F219" s="61"/>
      <c r="G219" s="61"/>
      <c r="H219" s="61"/>
      <c r="I219" s="61"/>
      <c r="J219" s="61"/>
      <c r="K219" s="61"/>
      <c r="L219" s="64"/>
      <c r="M219" s="62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</row>
    <row r="220" spans="1:36" ht="36" customHeight="1">
      <c r="A220" s="61"/>
      <c r="B220" s="61"/>
      <c r="C220" s="63"/>
      <c r="D220" s="61"/>
      <c r="E220" s="61"/>
      <c r="F220" s="61"/>
      <c r="G220" s="61"/>
      <c r="H220" s="61"/>
      <c r="I220" s="61"/>
      <c r="J220" s="61"/>
      <c r="K220" s="61"/>
      <c r="L220" s="64"/>
      <c r="M220" s="62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</row>
    <row r="221" spans="1:36" ht="36" customHeight="1">
      <c r="A221" s="61"/>
      <c r="B221" s="61"/>
      <c r="C221" s="63"/>
      <c r="D221" s="61"/>
      <c r="E221" s="61"/>
      <c r="F221" s="61"/>
      <c r="G221" s="61"/>
      <c r="H221" s="61"/>
      <c r="I221" s="61"/>
      <c r="J221" s="61"/>
      <c r="K221" s="61"/>
      <c r="L221" s="64"/>
      <c r="M221" s="62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</row>
    <row r="222" spans="1:36" ht="36" customHeight="1">
      <c r="A222" s="61"/>
      <c r="B222" s="61"/>
      <c r="C222" s="63"/>
      <c r="D222" s="61"/>
      <c r="E222" s="61"/>
      <c r="F222" s="61"/>
      <c r="G222" s="61"/>
      <c r="H222" s="61"/>
      <c r="I222" s="61"/>
      <c r="J222" s="61"/>
      <c r="K222" s="61"/>
      <c r="L222" s="64"/>
      <c r="M222" s="62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</row>
    <row r="223" spans="1:36" ht="36" customHeight="1">
      <c r="A223" s="61"/>
      <c r="B223" s="61"/>
      <c r="C223" s="63"/>
      <c r="D223" s="61"/>
      <c r="E223" s="61"/>
      <c r="F223" s="61"/>
      <c r="G223" s="61"/>
      <c r="H223" s="61"/>
      <c r="I223" s="61"/>
      <c r="J223" s="61"/>
      <c r="K223" s="61"/>
      <c r="L223" s="64"/>
      <c r="M223" s="62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</row>
    <row r="224" spans="1:36" ht="36" customHeight="1">
      <c r="A224" s="61"/>
      <c r="B224" s="61"/>
      <c r="C224" s="63"/>
      <c r="D224" s="61"/>
      <c r="E224" s="61"/>
      <c r="F224" s="61"/>
      <c r="G224" s="61"/>
      <c r="H224" s="61"/>
      <c r="I224" s="61"/>
      <c r="J224" s="61"/>
      <c r="K224" s="61"/>
      <c r="L224" s="64"/>
      <c r="M224" s="62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</row>
    <row r="225" spans="1:36" ht="36" customHeight="1">
      <c r="A225" s="61"/>
      <c r="B225" s="61"/>
      <c r="C225" s="63"/>
      <c r="D225" s="61"/>
      <c r="E225" s="61"/>
      <c r="F225" s="61"/>
      <c r="G225" s="61"/>
      <c r="H225" s="61"/>
      <c r="I225" s="61"/>
      <c r="J225" s="61"/>
      <c r="K225" s="61"/>
      <c r="L225" s="64"/>
      <c r="M225" s="62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</row>
    <row r="226" spans="1:36" ht="36" customHeight="1">
      <c r="A226" s="61"/>
      <c r="B226" s="61"/>
      <c r="C226" s="63"/>
      <c r="D226" s="61"/>
      <c r="E226" s="61"/>
      <c r="F226" s="61"/>
      <c r="G226" s="61"/>
      <c r="H226" s="61"/>
      <c r="I226" s="61"/>
      <c r="J226" s="61"/>
      <c r="K226" s="61"/>
      <c r="L226" s="64"/>
      <c r="M226" s="62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</row>
    <row r="227" spans="1:36" ht="36" customHeight="1">
      <c r="A227" s="61"/>
      <c r="B227" s="61"/>
      <c r="C227" s="63"/>
      <c r="D227" s="61"/>
      <c r="E227" s="61"/>
      <c r="F227" s="61"/>
      <c r="G227" s="61"/>
      <c r="H227" s="61"/>
      <c r="I227" s="61"/>
      <c r="J227" s="61"/>
      <c r="K227" s="61"/>
      <c r="L227" s="64"/>
      <c r="M227" s="62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</row>
    <row r="228" spans="1:36" ht="36" customHeight="1">
      <c r="A228" s="61"/>
      <c r="B228" s="61"/>
      <c r="C228" s="63"/>
      <c r="D228" s="61"/>
      <c r="E228" s="61"/>
      <c r="F228" s="61"/>
      <c r="G228" s="61"/>
      <c r="H228" s="61"/>
      <c r="I228" s="61"/>
      <c r="J228" s="61"/>
      <c r="K228" s="61"/>
      <c r="L228" s="64"/>
      <c r="M228" s="62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</row>
    <row r="229" spans="1:36" ht="36" customHeight="1">
      <c r="A229" s="61"/>
      <c r="B229" s="61"/>
      <c r="C229" s="63"/>
      <c r="D229" s="61"/>
      <c r="E229" s="61"/>
      <c r="F229" s="61"/>
      <c r="G229" s="61"/>
      <c r="H229" s="61"/>
      <c r="I229" s="61"/>
      <c r="J229" s="61"/>
      <c r="K229" s="61"/>
      <c r="L229" s="64"/>
      <c r="M229" s="62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</row>
    <row r="230" spans="1:36" ht="36" customHeight="1">
      <c r="A230" s="61"/>
      <c r="B230" s="61"/>
      <c r="C230" s="63"/>
      <c r="D230" s="61"/>
      <c r="E230" s="61"/>
      <c r="F230" s="61"/>
      <c r="G230" s="61"/>
      <c r="H230" s="61"/>
      <c r="I230" s="61"/>
      <c r="J230" s="61"/>
      <c r="K230" s="61"/>
      <c r="L230" s="64"/>
      <c r="M230" s="62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</row>
    <row r="231" spans="1:36" ht="36" customHeight="1">
      <c r="A231" s="61"/>
      <c r="B231" s="61"/>
      <c r="C231" s="63"/>
      <c r="D231" s="61"/>
      <c r="E231" s="61"/>
      <c r="F231" s="61"/>
      <c r="G231" s="61"/>
      <c r="H231" s="61"/>
      <c r="I231" s="61"/>
      <c r="J231" s="61"/>
      <c r="K231" s="61"/>
      <c r="L231" s="64"/>
      <c r="M231" s="62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</row>
    <row r="232" spans="1:36" ht="36" customHeight="1">
      <c r="A232" s="61"/>
      <c r="B232" s="61"/>
      <c r="C232" s="63"/>
      <c r="D232" s="61"/>
      <c r="E232" s="61"/>
      <c r="F232" s="61"/>
      <c r="G232" s="61"/>
      <c r="H232" s="61"/>
      <c r="I232" s="61"/>
      <c r="J232" s="61"/>
      <c r="K232" s="61"/>
      <c r="L232" s="64"/>
      <c r="M232" s="62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</row>
    <row r="233" spans="1:36" ht="36" customHeight="1">
      <c r="A233" s="61"/>
      <c r="B233" s="61"/>
      <c r="C233" s="63"/>
      <c r="D233" s="61"/>
      <c r="E233" s="61"/>
      <c r="F233" s="61"/>
      <c r="G233" s="61"/>
      <c r="H233" s="61"/>
      <c r="I233" s="61"/>
      <c r="J233" s="61"/>
      <c r="K233" s="61"/>
      <c r="L233" s="64"/>
      <c r="M233" s="62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</row>
    <row r="234" spans="1:36" ht="36" customHeight="1">
      <c r="A234" s="61"/>
      <c r="B234" s="61"/>
      <c r="C234" s="63"/>
      <c r="D234" s="61"/>
      <c r="E234" s="61"/>
      <c r="F234" s="61"/>
      <c r="G234" s="61"/>
      <c r="H234" s="61"/>
      <c r="I234" s="61"/>
      <c r="J234" s="61"/>
      <c r="K234" s="61"/>
      <c r="L234" s="64"/>
      <c r="M234" s="62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</row>
    <row r="235" spans="1:36" ht="36" customHeight="1">
      <c r="A235" s="61"/>
      <c r="B235" s="61"/>
      <c r="C235" s="63"/>
      <c r="D235" s="61"/>
      <c r="E235" s="61"/>
      <c r="F235" s="61"/>
      <c r="G235" s="61"/>
      <c r="H235" s="61"/>
      <c r="I235" s="61"/>
      <c r="J235" s="61"/>
      <c r="K235" s="61"/>
      <c r="L235" s="64"/>
      <c r="M235" s="62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</row>
    <row r="236" spans="1:36" ht="36" customHeight="1">
      <c r="A236" s="61"/>
      <c r="B236" s="61"/>
      <c r="C236" s="63"/>
      <c r="D236" s="61"/>
      <c r="E236" s="61"/>
      <c r="F236" s="61"/>
      <c r="G236" s="61"/>
      <c r="H236" s="61"/>
      <c r="I236" s="61"/>
      <c r="J236" s="61"/>
      <c r="K236" s="61"/>
      <c r="L236" s="64"/>
      <c r="M236" s="62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</row>
    <row r="237" spans="1:36" ht="36" customHeight="1">
      <c r="A237" s="61"/>
      <c r="B237" s="61"/>
      <c r="C237" s="63"/>
      <c r="D237" s="61"/>
      <c r="E237" s="61"/>
      <c r="F237" s="61"/>
      <c r="G237" s="61"/>
      <c r="H237" s="61"/>
      <c r="I237" s="61"/>
      <c r="J237" s="61"/>
      <c r="K237" s="61"/>
      <c r="L237" s="64"/>
      <c r="M237" s="62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</row>
    <row r="238" spans="1:36" ht="36" customHeight="1">
      <c r="A238" s="61"/>
      <c r="B238" s="61"/>
      <c r="C238" s="63"/>
      <c r="D238" s="61"/>
      <c r="E238" s="61"/>
      <c r="F238" s="61"/>
      <c r="G238" s="61"/>
      <c r="H238" s="61"/>
      <c r="I238" s="61"/>
      <c r="J238" s="61"/>
      <c r="K238" s="61"/>
      <c r="L238" s="64"/>
      <c r="M238" s="62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</row>
    <row r="239" spans="1:36" ht="36" customHeight="1">
      <c r="A239" s="61"/>
      <c r="B239" s="61"/>
      <c r="C239" s="63"/>
      <c r="D239" s="61"/>
      <c r="E239" s="61"/>
      <c r="F239" s="61"/>
      <c r="G239" s="61"/>
      <c r="H239" s="61"/>
      <c r="I239" s="61"/>
      <c r="J239" s="61"/>
      <c r="K239" s="61"/>
      <c r="L239" s="64"/>
      <c r="M239" s="62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</row>
    <row r="240" spans="1:36" ht="36" customHeight="1">
      <c r="A240" s="61"/>
      <c r="B240" s="61"/>
      <c r="C240" s="63"/>
      <c r="D240" s="61"/>
      <c r="E240" s="61"/>
      <c r="F240" s="61"/>
      <c r="G240" s="61"/>
      <c r="H240" s="61"/>
      <c r="I240" s="61"/>
      <c r="J240" s="61"/>
      <c r="K240" s="61"/>
      <c r="L240" s="64"/>
      <c r="M240" s="62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</row>
    <row r="241" spans="1:36" ht="36" customHeight="1">
      <c r="A241" s="61"/>
      <c r="B241" s="61"/>
      <c r="C241" s="63"/>
      <c r="D241" s="61"/>
      <c r="E241" s="61"/>
      <c r="F241" s="61"/>
      <c r="G241" s="61"/>
      <c r="H241" s="61"/>
      <c r="I241" s="61"/>
      <c r="J241" s="61"/>
      <c r="K241" s="61"/>
      <c r="L241" s="64"/>
      <c r="M241" s="62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</row>
    <row r="242" spans="1:36" ht="36" customHeight="1">
      <c r="A242" s="61"/>
      <c r="B242" s="61"/>
      <c r="C242" s="63"/>
      <c r="D242" s="61"/>
      <c r="E242" s="61"/>
      <c r="F242" s="61"/>
      <c r="G242" s="61"/>
      <c r="H242" s="61"/>
      <c r="I242" s="61"/>
      <c r="J242" s="61"/>
      <c r="K242" s="61"/>
      <c r="L242" s="64"/>
      <c r="M242" s="62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</row>
    <row r="243" spans="1:36" ht="36" customHeight="1">
      <c r="A243" s="61"/>
      <c r="B243" s="61"/>
      <c r="C243" s="63"/>
      <c r="D243" s="61"/>
      <c r="E243" s="61"/>
      <c r="F243" s="61"/>
      <c r="G243" s="61"/>
      <c r="H243" s="61"/>
      <c r="I243" s="61"/>
      <c r="J243" s="61"/>
      <c r="K243" s="61"/>
      <c r="L243" s="64"/>
      <c r="M243" s="62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</row>
    <row r="244" spans="1:36" ht="36" customHeight="1">
      <c r="A244" s="61"/>
      <c r="B244" s="61"/>
      <c r="C244" s="63"/>
      <c r="D244" s="61"/>
      <c r="E244" s="61"/>
      <c r="F244" s="61"/>
      <c r="G244" s="61"/>
      <c r="H244" s="61"/>
      <c r="I244" s="61"/>
      <c r="J244" s="61"/>
      <c r="K244" s="61"/>
      <c r="L244" s="64"/>
      <c r="M244" s="62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</row>
    <row r="245" spans="1:36" ht="36" customHeight="1">
      <c r="A245" s="61"/>
      <c r="B245" s="61"/>
      <c r="C245" s="63"/>
      <c r="D245" s="61"/>
      <c r="E245" s="61"/>
      <c r="F245" s="61"/>
      <c r="G245" s="61"/>
      <c r="H245" s="61"/>
      <c r="I245" s="61"/>
      <c r="J245" s="61"/>
      <c r="K245" s="61"/>
      <c r="L245" s="64"/>
      <c r="M245" s="62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</row>
    <row r="246" spans="1:36" ht="36" customHeight="1">
      <c r="A246" s="61"/>
      <c r="B246" s="61"/>
      <c r="C246" s="63"/>
      <c r="D246" s="61"/>
      <c r="E246" s="61"/>
      <c r="F246" s="61"/>
      <c r="G246" s="61"/>
      <c r="H246" s="61"/>
      <c r="I246" s="61"/>
      <c r="J246" s="61"/>
      <c r="K246" s="61"/>
      <c r="L246" s="64"/>
      <c r="M246" s="62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</row>
    <row r="247" spans="1:36" ht="36" customHeight="1">
      <c r="A247" s="61"/>
      <c r="B247" s="61"/>
      <c r="C247" s="63"/>
      <c r="D247" s="61"/>
      <c r="E247" s="61"/>
      <c r="F247" s="61"/>
      <c r="G247" s="61"/>
      <c r="H247" s="61"/>
      <c r="I247" s="61"/>
      <c r="J247" s="61"/>
      <c r="K247" s="61"/>
      <c r="L247" s="64"/>
      <c r="M247" s="62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</row>
    <row r="248" spans="1:36" ht="36" customHeight="1">
      <c r="A248" s="61"/>
      <c r="B248" s="61"/>
      <c r="C248" s="63"/>
      <c r="D248" s="61"/>
      <c r="E248" s="61"/>
      <c r="F248" s="61"/>
      <c r="G248" s="61"/>
      <c r="H248" s="61"/>
      <c r="I248" s="61"/>
      <c r="J248" s="61"/>
      <c r="K248" s="61"/>
      <c r="L248" s="64"/>
      <c r="M248" s="62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</row>
    <row r="249" spans="1:36" ht="36" customHeight="1">
      <c r="A249" s="61"/>
      <c r="B249" s="61"/>
      <c r="C249" s="63"/>
      <c r="D249" s="61"/>
      <c r="E249" s="61"/>
      <c r="F249" s="61"/>
      <c r="G249" s="61"/>
      <c r="H249" s="61"/>
      <c r="I249" s="61"/>
      <c r="J249" s="61"/>
      <c r="K249" s="61"/>
      <c r="L249" s="64"/>
      <c r="M249" s="62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</row>
    <row r="250" spans="1:36" ht="36" customHeight="1">
      <c r="A250" s="61"/>
      <c r="B250" s="61"/>
      <c r="C250" s="63"/>
      <c r="D250" s="61"/>
      <c r="E250" s="61"/>
      <c r="F250" s="61"/>
      <c r="G250" s="61"/>
      <c r="H250" s="61"/>
      <c r="I250" s="61"/>
      <c r="J250" s="61"/>
      <c r="K250" s="61"/>
      <c r="L250" s="64"/>
      <c r="M250" s="62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</row>
    <row r="251" spans="1:36" ht="36" customHeight="1">
      <c r="A251" s="61"/>
      <c r="B251" s="61"/>
      <c r="C251" s="63"/>
      <c r="D251" s="61"/>
      <c r="E251" s="61"/>
      <c r="F251" s="61"/>
      <c r="G251" s="61"/>
      <c r="H251" s="61"/>
      <c r="I251" s="61"/>
      <c r="J251" s="61"/>
      <c r="K251" s="61"/>
      <c r="L251" s="64"/>
      <c r="M251" s="62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</row>
    <row r="252" spans="1:36" ht="36" customHeight="1">
      <c r="A252" s="61"/>
      <c r="B252" s="61"/>
      <c r="C252" s="63"/>
      <c r="D252" s="61"/>
      <c r="E252" s="61"/>
      <c r="F252" s="61"/>
      <c r="G252" s="61"/>
      <c r="H252" s="61"/>
      <c r="I252" s="61"/>
      <c r="J252" s="61"/>
      <c r="K252" s="61"/>
      <c r="L252" s="64"/>
      <c r="M252" s="62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</row>
    <row r="253" spans="1:36" ht="36" customHeight="1">
      <c r="A253" s="61"/>
      <c r="B253" s="61"/>
      <c r="C253" s="63"/>
      <c r="D253" s="61"/>
      <c r="E253" s="61"/>
      <c r="F253" s="61"/>
      <c r="G253" s="61"/>
      <c r="H253" s="61"/>
      <c r="I253" s="61"/>
      <c r="J253" s="61"/>
      <c r="K253" s="61"/>
      <c r="L253" s="64"/>
      <c r="M253" s="62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</row>
    <row r="254" spans="1:36" ht="36" customHeight="1">
      <c r="A254" s="61"/>
      <c r="B254" s="61"/>
      <c r="C254" s="63"/>
      <c r="D254" s="61"/>
      <c r="E254" s="61"/>
      <c r="F254" s="61"/>
      <c r="G254" s="61"/>
      <c r="H254" s="61"/>
      <c r="I254" s="61"/>
      <c r="J254" s="61"/>
      <c r="K254" s="61"/>
      <c r="L254" s="64"/>
      <c r="M254" s="62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</row>
    <row r="255" spans="1:36" ht="36" customHeight="1">
      <c r="A255" s="61"/>
      <c r="B255" s="61"/>
      <c r="C255" s="63"/>
      <c r="D255" s="61"/>
      <c r="E255" s="61"/>
      <c r="F255" s="61"/>
      <c r="G255" s="61"/>
      <c r="H255" s="61"/>
      <c r="I255" s="61"/>
      <c r="J255" s="61"/>
      <c r="K255" s="61"/>
      <c r="L255" s="64"/>
      <c r="M255" s="62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</row>
    <row r="256" spans="1:36" ht="36" customHeight="1">
      <c r="A256" s="61"/>
      <c r="B256" s="61"/>
      <c r="C256" s="63"/>
      <c r="D256" s="61"/>
      <c r="E256" s="61"/>
      <c r="F256" s="61"/>
      <c r="G256" s="61"/>
      <c r="H256" s="61"/>
      <c r="I256" s="61"/>
      <c r="J256" s="61"/>
      <c r="K256" s="61"/>
      <c r="L256" s="64"/>
      <c r="M256" s="62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</row>
    <row r="257" spans="1:36" ht="36" customHeight="1">
      <c r="A257" s="61"/>
      <c r="B257" s="61"/>
      <c r="C257" s="63"/>
      <c r="D257" s="61"/>
      <c r="E257" s="61"/>
      <c r="F257" s="61"/>
      <c r="G257" s="61"/>
      <c r="H257" s="61"/>
      <c r="I257" s="61"/>
      <c r="J257" s="61"/>
      <c r="K257" s="61"/>
      <c r="L257" s="64"/>
      <c r="M257" s="62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</row>
    <row r="258" spans="1:36" ht="36" customHeight="1">
      <c r="A258" s="61"/>
      <c r="B258" s="61"/>
      <c r="C258" s="63"/>
      <c r="D258" s="61"/>
      <c r="E258" s="61"/>
      <c r="F258" s="61"/>
      <c r="G258" s="61"/>
      <c r="H258" s="61"/>
      <c r="I258" s="61"/>
      <c r="J258" s="61"/>
      <c r="K258" s="61"/>
      <c r="L258" s="64"/>
      <c r="M258" s="62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</row>
    <row r="259" spans="1:36" ht="36" customHeight="1">
      <c r="A259" s="61"/>
      <c r="B259" s="61"/>
      <c r="C259" s="63"/>
      <c r="D259" s="61"/>
      <c r="E259" s="61"/>
      <c r="F259" s="61"/>
      <c r="G259" s="61"/>
      <c r="H259" s="61"/>
      <c r="I259" s="61"/>
      <c r="J259" s="61"/>
      <c r="K259" s="61"/>
      <c r="L259" s="64"/>
      <c r="M259" s="62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</row>
    <row r="260" spans="1:36" ht="36" customHeight="1">
      <c r="A260" s="61"/>
      <c r="B260" s="61"/>
      <c r="C260" s="63"/>
      <c r="D260" s="61"/>
      <c r="E260" s="61"/>
      <c r="F260" s="61"/>
      <c r="G260" s="61"/>
      <c r="H260" s="61"/>
      <c r="I260" s="61"/>
      <c r="J260" s="61"/>
      <c r="K260" s="61"/>
      <c r="L260" s="64"/>
      <c r="M260" s="62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</row>
    <row r="261" spans="1:36" ht="36" customHeight="1">
      <c r="A261" s="61"/>
      <c r="B261" s="61"/>
      <c r="C261" s="63"/>
      <c r="D261" s="61"/>
      <c r="E261" s="61"/>
      <c r="F261" s="61"/>
      <c r="G261" s="61"/>
      <c r="H261" s="61"/>
      <c r="I261" s="61"/>
      <c r="J261" s="61"/>
      <c r="K261" s="61"/>
      <c r="L261" s="64"/>
      <c r="M261" s="62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</row>
    <row r="262" spans="1:36" ht="36" customHeight="1">
      <c r="A262" s="61"/>
      <c r="B262" s="61"/>
      <c r="C262" s="63"/>
      <c r="D262" s="61"/>
      <c r="E262" s="61"/>
      <c r="F262" s="61"/>
      <c r="G262" s="61"/>
      <c r="H262" s="61"/>
      <c r="I262" s="61"/>
      <c r="J262" s="61"/>
      <c r="K262" s="61"/>
      <c r="L262" s="64"/>
      <c r="M262" s="62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</row>
    <row r="263" spans="1:36" ht="36" customHeight="1">
      <c r="A263" s="61"/>
      <c r="B263" s="61"/>
      <c r="C263" s="63"/>
      <c r="D263" s="61"/>
      <c r="E263" s="61"/>
      <c r="F263" s="61"/>
      <c r="G263" s="61"/>
      <c r="H263" s="61"/>
      <c r="I263" s="61"/>
      <c r="J263" s="61"/>
      <c r="K263" s="61"/>
      <c r="L263" s="64"/>
      <c r="M263" s="62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</row>
    <row r="264" spans="1:36" ht="36" customHeight="1">
      <c r="A264" s="61"/>
      <c r="B264" s="61"/>
      <c r="C264" s="63"/>
      <c r="D264" s="61"/>
      <c r="E264" s="61"/>
      <c r="F264" s="61"/>
      <c r="G264" s="61"/>
      <c r="H264" s="61"/>
      <c r="I264" s="61"/>
      <c r="J264" s="61"/>
      <c r="K264" s="61"/>
      <c r="L264" s="64"/>
      <c r="M264" s="62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</row>
    <row r="265" spans="1:36" ht="36" customHeight="1">
      <c r="A265" s="61"/>
      <c r="B265" s="61"/>
      <c r="C265" s="63"/>
      <c r="D265" s="61"/>
      <c r="E265" s="61"/>
      <c r="F265" s="61"/>
      <c r="G265" s="61"/>
      <c r="H265" s="61"/>
      <c r="I265" s="61"/>
      <c r="J265" s="61"/>
      <c r="K265" s="61"/>
      <c r="L265" s="64"/>
      <c r="M265" s="62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</row>
    <row r="266" spans="1:36" ht="36" customHeight="1">
      <c r="A266" s="61"/>
      <c r="B266" s="61"/>
      <c r="C266" s="63"/>
      <c r="D266" s="61"/>
      <c r="E266" s="61"/>
      <c r="F266" s="61"/>
      <c r="G266" s="61"/>
      <c r="H266" s="61"/>
      <c r="I266" s="61"/>
      <c r="J266" s="61"/>
      <c r="K266" s="61"/>
      <c r="L266" s="64"/>
      <c r="M266" s="62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</row>
    <row r="267" spans="1:36" ht="36" customHeight="1">
      <c r="A267" s="61"/>
      <c r="B267" s="61"/>
      <c r="C267" s="63"/>
      <c r="D267" s="61"/>
      <c r="E267" s="61"/>
      <c r="F267" s="61"/>
      <c r="G267" s="61"/>
      <c r="H267" s="61"/>
      <c r="I267" s="61"/>
      <c r="J267" s="61"/>
      <c r="K267" s="61"/>
      <c r="L267" s="64"/>
      <c r="M267" s="62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</row>
    <row r="268" spans="1:36" ht="36" customHeight="1">
      <c r="A268" s="61"/>
      <c r="B268" s="61"/>
      <c r="C268" s="63"/>
      <c r="D268" s="61"/>
      <c r="E268" s="61"/>
      <c r="F268" s="61"/>
      <c r="G268" s="61"/>
      <c r="H268" s="61"/>
      <c r="I268" s="61"/>
      <c r="J268" s="61"/>
      <c r="K268" s="61"/>
      <c r="L268" s="64"/>
      <c r="M268" s="62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</row>
    <row r="269" spans="1:36" ht="36" customHeight="1">
      <c r="A269" s="61"/>
      <c r="B269" s="61"/>
      <c r="C269" s="63"/>
      <c r="D269" s="61"/>
      <c r="E269" s="61"/>
      <c r="F269" s="61"/>
      <c r="G269" s="61"/>
      <c r="H269" s="61"/>
      <c r="I269" s="61"/>
      <c r="J269" s="61"/>
      <c r="K269" s="61"/>
      <c r="L269" s="64"/>
      <c r="M269" s="62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</row>
    <row r="270" spans="1:36" ht="36" customHeight="1">
      <c r="A270" s="61"/>
      <c r="B270" s="61"/>
      <c r="C270" s="63"/>
      <c r="D270" s="61"/>
      <c r="E270" s="61"/>
      <c r="F270" s="61"/>
      <c r="G270" s="61"/>
      <c r="H270" s="61"/>
      <c r="I270" s="61"/>
      <c r="J270" s="61"/>
      <c r="K270" s="61"/>
      <c r="L270" s="64"/>
      <c r="M270" s="62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</row>
    <row r="271" spans="1:36" ht="36" customHeight="1">
      <c r="A271" s="61"/>
      <c r="B271" s="61"/>
      <c r="C271" s="63"/>
      <c r="D271" s="61"/>
      <c r="E271" s="61"/>
      <c r="F271" s="61"/>
      <c r="G271" s="61"/>
      <c r="H271" s="61"/>
      <c r="I271" s="61"/>
      <c r="J271" s="61"/>
      <c r="K271" s="61"/>
      <c r="L271" s="64"/>
      <c r="M271" s="62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</row>
    <row r="272" spans="1:36" ht="36" customHeight="1">
      <c r="A272" s="61"/>
      <c r="B272" s="61"/>
      <c r="C272" s="63"/>
      <c r="D272" s="61"/>
      <c r="E272" s="61"/>
      <c r="F272" s="61"/>
      <c r="G272" s="61"/>
      <c r="H272" s="61"/>
      <c r="I272" s="61"/>
      <c r="J272" s="61"/>
      <c r="K272" s="61"/>
      <c r="L272" s="64"/>
      <c r="M272" s="62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</row>
    <row r="273" spans="1:36" ht="36" customHeight="1">
      <c r="A273" s="61"/>
      <c r="B273" s="61"/>
      <c r="C273" s="63"/>
      <c r="D273" s="61"/>
      <c r="E273" s="61"/>
      <c r="F273" s="61"/>
      <c r="G273" s="61"/>
      <c r="H273" s="61"/>
      <c r="I273" s="61"/>
      <c r="J273" s="61"/>
      <c r="K273" s="61"/>
      <c r="L273" s="64"/>
      <c r="M273" s="62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</row>
    <row r="274" spans="1:36" ht="36" customHeight="1">
      <c r="A274" s="61"/>
      <c r="B274" s="61"/>
      <c r="C274" s="63"/>
      <c r="D274" s="61"/>
      <c r="E274" s="61"/>
      <c r="F274" s="61"/>
      <c r="G274" s="61"/>
      <c r="H274" s="61"/>
      <c r="I274" s="61"/>
      <c r="J274" s="61"/>
      <c r="K274" s="61"/>
      <c r="L274" s="64"/>
      <c r="M274" s="62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</row>
    <row r="275" spans="1:36" ht="36" customHeight="1">
      <c r="A275" s="61"/>
      <c r="B275" s="61"/>
      <c r="C275" s="63"/>
      <c r="D275" s="61"/>
      <c r="E275" s="61"/>
      <c r="F275" s="61"/>
      <c r="G275" s="61"/>
      <c r="H275" s="61"/>
      <c r="I275" s="61"/>
      <c r="J275" s="61"/>
      <c r="K275" s="61"/>
      <c r="L275" s="64"/>
      <c r="M275" s="62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</row>
    <row r="276" spans="1:36" ht="36" customHeight="1">
      <c r="A276" s="61"/>
      <c r="B276" s="61"/>
      <c r="C276" s="63"/>
      <c r="D276" s="61"/>
      <c r="E276" s="61"/>
      <c r="F276" s="61"/>
      <c r="G276" s="61"/>
      <c r="H276" s="61"/>
      <c r="I276" s="61"/>
      <c r="J276" s="61"/>
      <c r="K276" s="61"/>
      <c r="L276" s="64"/>
      <c r="M276" s="62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</row>
    <row r="277" spans="1:36" ht="36" customHeight="1">
      <c r="A277" s="61"/>
      <c r="B277" s="61"/>
      <c r="C277" s="63"/>
      <c r="D277" s="61"/>
      <c r="E277" s="61"/>
      <c r="F277" s="61"/>
      <c r="G277" s="61"/>
      <c r="H277" s="61"/>
      <c r="I277" s="61"/>
      <c r="J277" s="61"/>
      <c r="K277" s="61"/>
      <c r="L277" s="64"/>
      <c r="M277" s="62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</row>
    <row r="278" spans="1:36" ht="36" customHeight="1">
      <c r="A278" s="61"/>
      <c r="B278" s="61"/>
      <c r="C278" s="63"/>
      <c r="D278" s="61"/>
      <c r="E278" s="61"/>
      <c r="F278" s="61"/>
      <c r="G278" s="61"/>
      <c r="H278" s="61"/>
      <c r="I278" s="61"/>
      <c r="J278" s="61"/>
      <c r="K278" s="61"/>
      <c r="L278" s="64"/>
      <c r="M278" s="62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</row>
    <row r="279" spans="1:36" ht="36" customHeight="1">
      <c r="A279" s="61"/>
      <c r="B279" s="61"/>
      <c r="C279" s="63"/>
      <c r="D279" s="61"/>
      <c r="E279" s="61"/>
      <c r="F279" s="61"/>
      <c r="G279" s="61"/>
      <c r="H279" s="61"/>
      <c r="I279" s="61"/>
      <c r="J279" s="61"/>
      <c r="K279" s="61"/>
      <c r="L279" s="64"/>
      <c r="M279" s="62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</row>
    <row r="280" spans="1:36" ht="36" customHeight="1">
      <c r="A280" s="61"/>
      <c r="B280" s="61"/>
      <c r="C280" s="63"/>
      <c r="D280" s="61"/>
      <c r="E280" s="61"/>
      <c r="F280" s="61"/>
      <c r="G280" s="61"/>
      <c r="H280" s="61"/>
      <c r="I280" s="61"/>
      <c r="J280" s="61"/>
      <c r="K280" s="61"/>
      <c r="L280" s="64"/>
      <c r="M280" s="62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</row>
    <row r="281" spans="1:36" ht="36" customHeight="1">
      <c r="A281" s="61"/>
      <c r="B281" s="61"/>
      <c r="C281" s="63"/>
      <c r="D281" s="61"/>
      <c r="E281" s="61"/>
      <c r="F281" s="61"/>
      <c r="G281" s="61"/>
      <c r="H281" s="61"/>
      <c r="I281" s="61"/>
      <c r="J281" s="61"/>
      <c r="K281" s="61"/>
      <c r="L281" s="64"/>
      <c r="M281" s="62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</row>
    <row r="282" spans="1:36" ht="36" customHeight="1">
      <c r="A282" s="61"/>
      <c r="B282" s="61"/>
      <c r="C282" s="63"/>
      <c r="D282" s="61"/>
      <c r="E282" s="61"/>
      <c r="F282" s="61"/>
      <c r="G282" s="61"/>
      <c r="H282" s="61"/>
      <c r="I282" s="61"/>
      <c r="J282" s="61"/>
      <c r="K282" s="61"/>
      <c r="L282" s="64"/>
      <c r="M282" s="62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</row>
    <row r="283" spans="1:36" ht="36" customHeight="1">
      <c r="A283" s="61"/>
      <c r="B283" s="61"/>
      <c r="C283" s="63"/>
      <c r="D283" s="61"/>
      <c r="E283" s="61"/>
      <c r="F283" s="61"/>
      <c r="G283" s="61"/>
      <c r="H283" s="61"/>
      <c r="I283" s="61"/>
      <c r="J283" s="61"/>
      <c r="K283" s="61"/>
      <c r="L283" s="64"/>
      <c r="M283" s="62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</row>
    <row r="284" spans="1:36" ht="36" customHeight="1">
      <c r="A284" s="61"/>
      <c r="B284" s="61"/>
      <c r="C284" s="63"/>
      <c r="D284" s="61"/>
      <c r="E284" s="61"/>
      <c r="F284" s="61"/>
      <c r="G284" s="61"/>
      <c r="H284" s="61"/>
      <c r="I284" s="61"/>
      <c r="J284" s="61"/>
      <c r="K284" s="61"/>
      <c r="L284" s="64"/>
      <c r="M284" s="62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</row>
    <row r="285" spans="1:36" ht="36" customHeight="1">
      <c r="A285" s="61"/>
      <c r="B285" s="61"/>
      <c r="C285" s="63"/>
      <c r="D285" s="61"/>
      <c r="E285" s="61"/>
      <c r="F285" s="61"/>
      <c r="G285" s="61"/>
      <c r="H285" s="61"/>
      <c r="I285" s="61"/>
      <c r="J285" s="61"/>
      <c r="K285" s="61"/>
      <c r="L285" s="64"/>
      <c r="M285" s="62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</row>
    <row r="286" spans="1:36" ht="36" customHeight="1">
      <c r="A286" s="61"/>
      <c r="B286" s="61"/>
      <c r="C286" s="63"/>
      <c r="D286" s="61"/>
      <c r="E286" s="61"/>
      <c r="F286" s="61"/>
      <c r="G286" s="61"/>
      <c r="H286" s="61"/>
      <c r="I286" s="61"/>
      <c r="J286" s="61"/>
      <c r="K286" s="61"/>
      <c r="L286" s="64"/>
      <c r="M286" s="62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</row>
    <row r="287" spans="1:36" ht="36" customHeight="1">
      <c r="A287" s="61"/>
      <c r="B287" s="61"/>
      <c r="C287" s="63"/>
      <c r="D287" s="61"/>
      <c r="E287" s="61"/>
      <c r="F287" s="61"/>
      <c r="G287" s="61"/>
      <c r="H287" s="61"/>
      <c r="I287" s="61"/>
      <c r="J287" s="61"/>
      <c r="K287" s="61"/>
      <c r="L287" s="64"/>
      <c r="M287" s="62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</row>
    <row r="288" spans="1:36" ht="36" customHeight="1">
      <c r="A288" s="61"/>
      <c r="B288" s="61"/>
      <c r="C288" s="63"/>
      <c r="D288" s="61"/>
      <c r="E288" s="61"/>
      <c r="F288" s="61"/>
      <c r="G288" s="61"/>
      <c r="H288" s="61"/>
      <c r="I288" s="61"/>
      <c r="J288" s="61"/>
      <c r="K288" s="61"/>
      <c r="L288" s="64"/>
      <c r="M288" s="62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</row>
    <row r="289" spans="1:36" ht="36" customHeight="1">
      <c r="A289" s="61"/>
      <c r="B289" s="61"/>
      <c r="C289" s="63"/>
      <c r="D289" s="61"/>
      <c r="E289" s="61"/>
      <c r="F289" s="61"/>
      <c r="G289" s="61"/>
      <c r="H289" s="61"/>
      <c r="I289" s="61"/>
      <c r="J289" s="61"/>
      <c r="K289" s="61"/>
      <c r="L289" s="64"/>
      <c r="M289" s="62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</row>
    <row r="290" spans="1:36" ht="36" customHeight="1">
      <c r="A290" s="61"/>
      <c r="B290" s="61"/>
      <c r="C290" s="63"/>
      <c r="D290" s="61"/>
      <c r="E290" s="61"/>
      <c r="F290" s="61"/>
      <c r="G290" s="61"/>
      <c r="H290" s="61"/>
      <c r="I290" s="61"/>
      <c r="J290" s="61"/>
      <c r="K290" s="61"/>
      <c r="L290" s="64"/>
      <c r="M290" s="62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</row>
    <row r="291" spans="1:36" ht="36" customHeight="1">
      <c r="A291" s="61"/>
      <c r="B291" s="61"/>
      <c r="C291" s="63"/>
      <c r="D291" s="61"/>
      <c r="E291" s="61"/>
      <c r="F291" s="61"/>
      <c r="G291" s="61"/>
      <c r="H291" s="61"/>
      <c r="I291" s="61"/>
      <c r="J291" s="61"/>
      <c r="K291" s="61"/>
      <c r="L291" s="64"/>
      <c r="M291" s="62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</row>
    <row r="292" spans="1:36" ht="36" customHeight="1">
      <c r="A292" s="61"/>
      <c r="B292" s="61"/>
      <c r="C292" s="63"/>
      <c r="D292" s="61"/>
      <c r="E292" s="61"/>
      <c r="F292" s="61"/>
      <c r="G292" s="61"/>
      <c r="H292" s="61"/>
      <c r="I292" s="61"/>
      <c r="J292" s="61"/>
      <c r="K292" s="61"/>
      <c r="L292" s="64"/>
      <c r="M292" s="62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</row>
    <row r="293" spans="1:36" ht="36" customHeight="1">
      <c r="A293" s="61"/>
      <c r="B293" s="61"/>
      <c r="C293" s="63"/>
      <c r="D293" s="61"/>
      <c r="E293" s="61"/>
      <c r="F293" s="61"/>
      <c r="G293" s="61"/>
      <c r="H293" s="61"/>
      <c r="I293" s="61"/>
      <c r="J293" s="61"/>
      <c r="K293" s="61"/>
      <c r="L293" s="64"/>
      <c r="M293" s="62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</row>
    <row r="294" spans="1:36" ht="36" customHeight="1">
      <c r="A294" s="61"/>
      <c r="B294" s="61"/>
      <c r="C294" s="63"/>
      <c r="D294" s="61"/>
      <c r="E294" s="61"/>
      <c r="F294" s="61"/>
      <c r="G294" s="61"/>
      <c r="H294" s="61"/>
      <c r="I294" s="61"/>
      <c r="J294" s="61"/>
      <c r="K294" s="61"/>
      <c r="L294" s="64"/>
      <c r="M294" s="62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</row>
    <row r="295" spans="1:36" ht="36" customHeight="1">
      <c r="A295" s="61"/>
      <c r="B295" s="61"/>
      <c r="C295" s="63"/>
      <c r="D295" s="61"/>
      <c r="E295" s="61"/>
      <c r="F295" s="61"/>
      <c r="G295" s="61"/>
      <c r="H295" s="61"/>
      <c r="I295" s="61"/>
      <c r="J295" s="61"/>
      <c r="K295" s="61"/>
      <c r="L295" s="64"/>
      <c r="M295" s="62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</row>
    <row r="296" spans="1:36" ht="36" customHeight="1">
      <c r="A296" s="61"/>
      <c r="B296" s="61"/>
      <c r="C296" s="63"/>
      <c r="D296" s="61"/>
      <c r="E296" s="61"/>
      <c r="F296" s="61"/>
      <c r="G296" s="61"/>
      <c r="H296" s="61"/>
      <c r="I296" s="61"/>
      <c r="J296" s="61"/>
      <c r="K296" s="61"/>
      <c r="L296" s="64"/>
      <c r="M296" s="62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</row>
    <row r="297" spans="1:36" ht="36" customHeight="1">
      <c r="A297" s="61"/>
      <c r="B297" s="61"/>
      <c r="C297" s="63"/>
      <c r="D297" s="61"/>
      <c r="E297" s="61"/>
      <c r="F297" s="61"/>
      <c r="G297" s="61"/>
      <c r="H297" s="61"/>
      <c r="I297" s="61"/>
      <c r="J297" s="61"/>
      <c r="K297" s="61"/>
      <c r="L297" s="64"/>
      <c r="M297" s="62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</row>
    <row r="298" spans="1:36" ht="36" customHeight="1">
      <c r="A298" s="61"/>
      <c r="B298" s="61"/>
      <c r="C298" s="63"/>
      <c r="D298" s="61"/>
      <c r="E298" s="61"/>
      <c r="F298" s="61"/>
      <c r="G298" s="61"/>
      <c r="H298" s="61"/>
      <c r="I298" s="61"/>
      <c r="J298" s="61"/>
      <c r="K298" s="61"/>
      <c r="L298" s="64"/>
      <c r="M298" s="62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</row>
    <row r="299" spans="1:36" ht="36" customHeight="1">
      <c r="A299" s="61"/>
      <c r="B299" s="61"/>
      <c r="C299" s="63"/>
      <c r="D299" s="61"/>
      <c r="E299" s="61"/>
      <c r="F299" s="61"/>
      <c r="G299" s="61"/>
      <c r="H299" s="61"/>
      <c r="I299" s="61"/>
      <c r="J299" s="61"/>
      <c r="K299" s="61"/>
      <c r="L299" s="64"/>
      <c r="M299" s="62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</row>
    <row r="300" spans="1:36" ht="36" customHeight="1">
      <c r="A300" s="61"/>
      <c r="B300" s="61"/>
      <c r="C300" s="63"/>
      <c r="D300" s="61"/>
      <c r="E300" s="61"/>
      <c r="F300" s="61"/>
      <c r="G300" s="61"/>
      <c r="H300" s="61"/>
      <c r="I300" s="61"/>
      <c r="J300" s="61"/>
      <c r="K300" s="61"/>
      <c r="L300" s="64"/>
      <c r="M300" s="62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</row>
    <row r="301" spans="1:36" ht="36" customHeight="1">
      <c r="A301" s="61"/>
      <c r="B301" s="61"/>
      <c r="C301" s="63"/>
      <c r="D301" s="61"/>
      <c r="E301" s="61"/>
      <c r="F301" s="61"/>
      <c r="G301" s="61"/>
      <c r="H301" s="61"/>
      <c r="I301" s="61"/>
      <c r="J301" s="61"/>
      <c r="K301" s="61"/>
      <c r="L301" s="64"/>
      <c r="M301" s="62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</row>
    <row r="302" spans="1:36" ht="36" customHeight="1">
      <c r="A302" s="61"/>
      <c r="B302" s="61"/>
      <c r="C302" s="63"/>
      <c r="D302" s="61"/>
      <c r="E302" s="61"/>
      <c r="F302" s="61"/>
      <c r="G302" s="61"/>
      <c r="H302" s="61"/>
      <c r="I302" s="61"/>
      <c r="J302" s="61"/>
      <c r="K302" s="61"/>
      <c r="L302" s="64"/>
      <c r="M302" s="62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</row>
    <row r="303" spans="1:36" ht="36" customHeight="1">
      <c r="A303" s="61"/>
      <c r="B303" s="61"/>
      <c r="C303" s="63"/>
      <c r="D303" s="61"/>
      <c r="E303" s="61"/>
      <c r="F303" s="61"/>
      <c r="G303" s="61"/>
      <c r="H303" s="61"/>
      <c r="I303" s="61"/>
      <c r="J303" s="61"/>
      <c r="K303" s="61"/>
      <c r="L303" s="64"/>
      <c r="M303" s="62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</row>
    <row r="304" spans="1:36" ht="36" customHeight="1">
      <c r="A304" s="61"/>
      <c r="B304" s="61"/>
      <c r="C304" s="63"/>
      <c r="D304" s="61"/>
      <c r="E304" s="61"/>
      <c r="F304" s="61"/>
      <c r="G304" s="61"/>
      <c r="H304" s="61"/>
      <c r="I304" s="61"/>
      <c r="J304" s="61"/>
      <c r="K304" s="61"/>
      <c r="L304" s="64"/>
      <c r="M304" s="62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</row>
    <row r="305" spans="1:36" ht="36" customHeight="1">
      <c r="A305" s="61"/>
      <c r="B305" s="61"/>
      <c r="C305" s="63"/>
      <c r="D305" s="61"/>
      <c r="E305" s="61"/>
      <c r="F305" s="61"/>
      <c r="G305" s="61"/>
      <c r="H305" s="61"/>
      <c r="I305" s="61"/>
      <c r="J305" s="61"/>
      <c r="K305" s="61"/>
      <c r="L305" s="64"/>
      <c r="M305" s="62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</row>
    <row r="306" spans="1:36" ht="36" customHeight="1">
      <c r="A306" s="61"/>
      <c r="B306" s="61"/>
      <c r="C306" s="63"/>
      <c r="D306" s="61"/>
      <c r="E306" s="61"/>
      <c r="F306" s="61"/>
      <c r="G306" s="61"/>
      <c r="H306" s="61"/>
      <c r="I306" s="61"/>
      <c r="J306" s="61"/>
      <c r="K306" s="61"/>
      <c r="L306" s="64"/>
      <c r="M306" s="62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</row>
    <row r="307" spans="1:36" ht="36" customHeight="1">
      <c r="A307" s="61"/>
      <c r="B307" s="61"/>
      <c r="C307" s="63"/>
      <c r="D307" s="61"/>
      <c r="E307" s="61"/>
      <c r="F307" s="61"/>
      <c r="G307" s="61"/>
      <c r="H307" s="61"/>
      <c r="I307" s="61"/>
      <c r="J307" s="61"/>
      <c r="K307" s="61"/>
      <c r="L307" s="64"/>
      <c r="M307" s="62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</row>
    <row r="308" spans="1:36" ht="36" customHeight="1">
      <c r="A308" s="61"/>
      <c r="B308" s="61"/>
      <c r="C308" s="63"/>
      <c r="D308" s="61"/>
      <c r="E308" s="61"/>
      <c r="F308" s="61"/>
      <c r="G308" s="61"/>
      <c r="H308" s="61"/>
      <c r="I308" s="61"/>
      <c r="J308" s="61"/>
      <c r="K308" s="61"/>
      <c r="L308" s="64"/>
      <c r="M308" s="62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</row>
    <row r="309" spans="1:36" ht="36" customHeight="1">
      <c r="A309" s="61"/>
      <c r="B309" s="61"/>
      <c r="C309" s="63"/>
      <c r="D309" s="61"/>
      <c r="E309" s="61"/>
      <c r="F309" s="61"/>
      <c r="G309" s="61"/>
      <c r="H309" s="61"/>
      <c r="I309" s="61"/>
      <c r="J309" s="61"/>
      <c r="K309" s="61"/>
      <c r="L309" s="64"/>
      <c r="M309" s="62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</row>
    <row r="310" spans="1:36" ht="36" customHeight="1">
      <c r="A310" s="61"/>
      <c r="B310" s="61"/>
      <c r="C310" s="63"/>
      <c r="D310" s="61"/>
      <c r="E310" s="61"/>
      <c r="F310" s="61"/>
      <c r="G310" s="61"/>
      <c r="H310" s="61"/>
      <c r="I310" s="61"/>
      <c r="J310" s="61"/>
      <c r="K310" s="61"/>
      <c r="L310" s="64"/>
      <c r="M310" s="62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</row>
    <row r="311" spans="1:36" ht="36" customHeight="1">
      <c r="A311" s="61"/>
      <c r="B311" s="61"/>
      <c r="C311" s="63"/>
      <c r="D311" s="61"/>
      <c r="E311" s="61"/>
      <c r="F311" s="61"/>
      <c r="G311" s="61"/>
      <c r="H311" s="61"/>
      <c r="I311" s="61"/>
      <c r="J311" s="61"/>
      <c r="K311" s="61"/>
      <c r="L311" s="64"/>
      <c r="M311" s="62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</row>
    <row r="312" spans="1:36" ht="36" customHeight="1">
      <c r="A312" s="61"/>
      <c r="B312" s="61"/>
      <c r="C312" s="63"/>
      <c r="D312" s="61"/>
      <c r="E312" s="61"/>
      <c r="F312" s="61"/>
      <c r="G312" s="61"/>
      <c r="H312" s="61"/>
      <c r="I312" s="61"/>
      <c r="J312" s="61"/>
      <c r="K312" s="61"/>
      <c r="L312" s="64"/>
      <c r="M312" s="62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</row>
    <row r="313" spans="1:36" ht="36" customHeight="1">
      <c r="A313" s="61"/>
      <c r="B313" s="61"/>
      <c r="C313" s="63"/>
      <c r="D313" s="61"/>
      <c r="E313" s="61"/>
      <c r="F313" s="61"/>
      <c r="G313" s="61"/>
      <c r="H313" s="61"/>
      <c r="I313" s="61"/>
      <c r="J313" s="61"/>
      <c r="K313" s="61"/>
      <c r="L313" s="64"/>
      <c r="M313" s="62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</row>
    <row r="314" spans="1:36" ht="36" customHeight="1">
      <c r="A314" s="61"/>
      <c r="B314" s="61"/>
      <c r="C314" s="63"/>
      <c r="D314" s="61"/>
      <c r="E314" s="61"/>
      <c r="F314" s="61"/>
      <c r="G314" s="61"/>
      <c r="H314" s="61"/>
      <c r="I314" s="61"/>
      <c r="J314" s="61"/>
      <c r="K314" s="61"/>
      <c r="L314" s="64"/>
      <c r="M314" s="62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</row>
    <row r="315" spans="1:36" ht="36" customHeight="1">
      <c r="A315" s="61"/>
      <c r="B315" s="61"/>
      <c r="C315" s="63"/>
      <c r="D315" s="61"/>
      <c r="E315" s="61"/>
      <c r="F315" s="61"/>
      <c r="G315" s="61"/>
      <c r="H315" s="61"/>
      <c r="I315" s="61"/>
      <c r="J315" s="61"/>
      <c r="K315" s="61"/>
      <c r="L315" s="64"/>
      <c r="M315" s="62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</row>
    <row r="316" spans="1:36" ht="36" customHeight="1">
      <c r="A316" s="61"/>
      <c r="B316" s="61"/>
      <c r="C316" s="63"/>
      <c r="D316" s="61"/>
      <c r="E316" s="61"/>
      <c r="F316" s="61"/>
      <c r="G316" s="61"/>
      <c r="H316" s="61"/>
      <c r="I316" s="61"/>
      <c r="J316" s="61"/>
      <c r="K316" s="61"/>
      <c r="L316" s="64"/>
      <c r="M316" s="62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</row>
    <row r="317" spans="1:36" ht="36" customHeight="1">
      <c r="A317" s="61"/>
      <c r="B317" s="61"/>
      <c r="C317" s="63"/>
      <c r="D317" s="61"/>
      <c r="E317" s="61"/>
      <c r="F317" s="61"/>
      <c r="G317" s="61"/>
      <c r="H317" s="61"/>
      <c r="I317" s="61"/>
      <c r="J317" s="61"/>
      <c r="K317" s="61"/>
      <c r="L317" s="64"/>
      <c r="M317" s="62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</row>
    <row r="318" spans="1:36" ht="36" customHeight="1">
      <c r="A318" s="61"/>
      <c r="B318" s="61"/>
      <c r="C318" s="63"/>
      <c r="D318" s="61"/>
      <c r="E318" s="61"/>
      <c r="F318" s="61"/>
      <c r="G318" s="61"/>
      <c r="H318" s="61"/>
      <c r="I318" s="61"/>
      <c r="J318" s="61"/>
      <c r="K318" s="61"/>
      <c r="L318" s="64"/>
      <c r="M318" s="62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</row>
    <row r="319" spans="1:36" ht="36" customHeight="1">
      <c r="A319" s="61"/>
      <c r="B319" s="61"/>
      <c r="C319" s="63"/>
      <c r="D319" s="61"/>
      <c r="E319" s="61"/>
      <c r="F319" s="61"/>
      <c r="G319" s="61"/>
      <c r="H319" s="61"/>
      <c r="I319" s="61"/>
      <c r="J319" s="61"/>
      <c r="K319" s="61"/>
      <c r="L319" s="64"/>
      <c r="M319" s="62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</row>
    <row r="320" spans="1:36" ht="36" customHeight="1">
      <c r="A320" s="61"/>
      <c r="B320" s="61"/>
      <c r="C320" s="63"/>
      <c r="D320" s="61"/>
      <c r="E320" s="61"/>
      <c r="F320" s="61"/>
      <c r="G320" s="61"/>
      <c r="H320" s="61"/>
      <c r="I320" s="61"/>
      <c r="J320" s="61"/>
      <c r="K320" s="61"/>
      <c r="L320" s="64"/>
      <c r="M320" s="62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</row>
    <row r="321" spans="1:36" ht="36" customHeight="1">
      <c r="A321" s="61"/>
      <c r="B321" s="61"/>
      <c r="C321" s="63"/>
      <c r="D321" s="61"/>
      <c r="E321" s="61"/>
      <c r="F321" s="61"/>
      <c r="G321" s="61"/>
      <c r="H321" s="61"/>
      <c r="I321" s="61"/>
      <c r="J321" s="61"/>
      <c r="K321" s="61"/>
      <c r="L321" s="64"/>
      <c r="M321" s="62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</row>
    <row r="322" spans="1:36" ht="36" customHeight="1">
      <c r="A322" s="61"/>
      <c r="B322" s="61"/>
      <c r="C322" s="63"/>
      <c r="D322" s="61"/>
      <c r="E322" s="61"/>
      <c r="F322" s="61"/>
      <c r="G322" s="61"/>
      <c r="H322" s="61"/>
      <c r="I322" s="61"/>
      <c r="J322" s="61"/>
      <c r="K322" s="61"/>
      <c r="L322" s="64"/>
      <c r="M322" s="62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</row>
    <row r="323" spans="1:36" ht="36" customHeight="1">
      <c r="A323" s="61"/>
      <c r="B323" s="61"/>
      <c r="C323" s="63"/>
      <c r="D323" s="61"/>
      <c r="E323" s="61"/>
      <c r="F323" s="61"/>
      <c r="G323" s="61"/>
      <c r="H323" s="61"/>
      <c r="I323" s="61"/>
      <c r="J323" s="61"/>
      <c r="K323" s="61"/>
      <c r="L323" s="64"/>
      <c r="M323" s="62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</row>
    <row r="324" spans="1:36" ht="36" customHeight="1">
      <c r="A324" s="61"/>
      <c r="B324" s="61"/>
      <c r="C324" s="63"/>
      <c r="D324" s="61"/>
      <c r="E324" s="61"/>
      <c r="F324" s="61"/>
      <c r="G324" s="61"/>
      <c r="H324" s="61"/>
      <c r="I324" s="61"/>
      <c r="J324" s="61"/>
      <c r="K324" s="61"/>
      <c r="L324" s="64"/>
      <c r="M324" s="62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</row>
    <row r="325" spans="1:36" ht="36" customHeight="1">
      <c r="A325" s="61"/>
      <c r="B325" s="61"/>
      <c r="C325" s="63"/>
      <c r="D325" s="61"/>
      <c r="E325" s="61"/>
      <c r="F325" s="61"/>
      <c r="G325" s="61"/>
      <c r="H325" s="61"/>
      <c r="I325" s="61"/>
      <c r="J325" s="61"/>
      <c r="K325" s="61"/>
      <c r="L325" s="64"/>
      <c r="M325" s="62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</row>
    <row r="326" spans="1:36" ht="36" customHeight="1">
      <c r="A326" s="61"/>
      <c r="B326" s="61"/>
      <c r="C326" s="63"/>
      <c r="D326" s="61"/>
      <c r="E326" s="61"/>
      <c r="F326" s="61"/>
      <c r="G326" s="61"/>
      <c r="H326" s="61"/>
      <c r="I326" s="61"/>
      <c r="J326" s="61"/>
      <c r="K326" s="61"/>
      <c r="L326" s="64"/>
      <c r="M326" s="62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</row>
    <row r="327" spans="1:36" ht="36" customHeight="1">
      <c r="A327" s="61"/>
      <c r="B327" s="61"/>
      <c r="C327" s="63"/>
      <c r="D327" s="61"/>
      <c r="E327" s="61"/>
      <c r="F327" s="61"/>
      <c r="G327" s="61"/>
      <c r="H327" s="61"/>
      <c r="I327" s="61"/>
      <c r="J327" s="61"/>
      <c r="K327" s="61"/>
      <c r="L327" s="64"/>
      <c r="M327" s="62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</row>
    <row r="328" spans="1:36" ht="36" customHeight="1">
      <c r="A328" s="61"/>
      <c r="B328" s="61"/>
      <c r="C328" s="63"/>
      <c r="D328" s="61"/>
      <c r="E328" s="61"/>
      <c r="F328" s="61"/>
      <c r="G328" s="61"/>
      <c r="H328" s="61"/>
      <c r="I328" s="61"/>
      <c r="J328" s="61"/>
      <c r="K328" s="61"/>
      <c r="L328" s="64"/>
      <c r="M328" s="62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</row>
    <row r="329" spans="1:36" ht="36" customHeight="1">
      <c r="A329" s="61"/>
      <c r="B329" s="61"/>
      <c r="C329" s="63"/>
      <c r="D329" s="61"/>
      <c r="E329" s="61"/>
      <c r="F329" s="61"/>
      <c r="G329" s="61"/>
      <c r="H329" s="61"/>
      <c r="I329" s="61"/>
      <c r="J329" s="61"/>
      <c r="K329" s="61"/>
      <c r="L329" s="64"/>
      <c r="M329" s="62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</row>
    <row r="330" spans="1:36" ht="36" customHeight="1">
      <c r="A330" s="61"/>
      <c r="B330" s="61"/>
      <c r="C330" s="63"/>
      <c r="D330" s="61"/>
      <c r="E330" s="61"/>
      <c r="F330" s="61"/>
      <c r="G330" s="61"/>
      <c r="H330" s="61"/>
      <c r="I330" s="61"/>
      <c r="J330" s="61"/>
      <c r="K330" s="61"/>
      <c r="L330" s="64"/>
      <c r="M330" s="62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</row>
    <row r="331" spans="1:36" ht="36" customHeight="1">
      <c r="A331" s="61"/>
      <c r="B331" s="61"/>
      <c r="C331" s="63"/>
      <c r="D331" s="61"/>
      <c r="E331" s="61"/>
      <c r="F331" s="61"/>
      <c r="G331" s="61"/>
      <c r="H331" s="61"/>
      <c r="I331" s="61"/>
      <c r="J331" s="61"/>
      <c r="K331" s="61"/>
      <c r="L331" s="64"/>
      <c r="M331" s="62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</row>
    <row r="332" spans="1:36" ht="36" customHeight="1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2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</row>
    <row r="333" spans="1:36" ht="36" customHeight="1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2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</row>
    <row r="334" spans="1:36" ht="36" customHeight="1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2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</row>
    <row r="335" spans="1:36" ht="36" customHeight="1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2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</row>
    <row r="336" spans="1:36" ht="36" customHeight="1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2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</row>
    <row r="337" spans="1:36" ht="36" customHeight="1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2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</row>
    <row r="338" spans="1:36" ht="36" customHeight="1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2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</row>
    <row r="339" spans="1:36" ht="36" customHeight="1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2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</row>
    <row r="340" spans="1:36" ht="36" customHeight="1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2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</row>
    <row r="341" spans="1:36" ht="36" customHeight="1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2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</row>
    <row r="342" spans="1:36" ht="36" customHeight="1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2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</row>
    <row r="343" spans="1:36" ht="36" customHeight="1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2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</row>
    <row r="344" spans="1:36" ht="36" customHeight="1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2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</row>
    <row r="345" spans="1:36" ht="36" customHeight="1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2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</row>
    <row r="346" spans="1:36" ht="36" customHeight="1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2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</row>
    <row r="347" spans="1:36" ht="36" customHeight="1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2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</row>
    <row r="348" spans="1:36" ht="36" customHeight="1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2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</row>
    <row r="349" spans="1:36" ht="36" customHeight="1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2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</row>
    <row r="350" spans="1:36" ht="36" customHeight="1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2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</row>
    <row r="351" spans="1:36" ht="36" customHeight="1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2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</row>
    <row r="352" spans="1:36" ht="36" customHeight="1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2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</row>
    <row r="353" spans="1:36" ht="36" customHeight="1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2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</row>
    <row r="354" spans="1:36" ht="36" customHeight="1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2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</row>
    <row r="355" spans="1:36" ht="36" customHeight="1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2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</row>
    <row r="356" spans="1:36" ht="36" customHeight="1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2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</row>
    <row r="357" spans="1:36" ht="36" customHeight="1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2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</row>
    <row r="358" spans="1:36" ht="36" customHeight="1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2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</row>
    <row r="359" spans="1:36" ht="36" customHeight="1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2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</row>
    <row r="360" spans="1:36" ht="36" customHeight="1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2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</row>
    <row r="361" spans="1:36" ht="36" customHeight="1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2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</row>
    <row r="362" spans="1:36" ht="36" customHeight="1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2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</row>
    <row r="363" spans="1:36" ht="36" customHeight="1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2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</row>
    <row r="364" spans="1:36" ht="36" customHeight="1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2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</row>
    <row r="365" spans="1:36" ht="36" customHeight="1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2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</row>
    <row r="366" spans="1:36" ht="36" customHeight="1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2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</row>
    <row r="367" spans="1:36" ht="36" customHeight="1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2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</row>
    <row r="368" spans="1:36" ht="36" customHeight="1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2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</row>
    <row r="369" spans="1:36" ht="36" customHeight="1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2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</row>
    <row r="370" spans="1:36" ht="36" customHeight="1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2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</row>
    <row r="371" spans="1:36" ht="36" customHeight="1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2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</row>
    <row r="372" spans="1:36" ht="36" customHeight="1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2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</row>
    <row r="373" spans="1:36" ht="36" customHeight="1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2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</row>
    <row r="374" spans="1:36" ht="36" customHeight="1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2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</row>
    <row r="375" spans="1:36" ht="36" customHeight="1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2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</row>
    <row r="376" spans="1:36" ht="36" customHeight="1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2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</row>
    <row r="377" spans="1:36" ht="36" customHeight="1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2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</row>
    <row r="378" spans="1:36" ht="36" customHeight="1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2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</row>
    <row r="379" spans="1:36" ht="36" customHeight="1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2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</row>
    <row r="380" spans="1:36" ht="36" customHeight="1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2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</row>
    <row r="381" spans="1:36" ht="36" customHeight="1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2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</row>
    <row r="382" spans="1:36" ht="36" customHeight="1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2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</row>
    <row r="383" spans="1:36" ht="36" customHeight="1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2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</row>
    <row r="384" spans="1:36" ht="36" customHeight="1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2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</row>
    <row r="385" spans="1:36" ht="36" customHeight="1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2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</row>
    <row r="386" spans="1:36" ht="36" customHeight="1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2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</row>
    <row r="387" spans="1:36" ht="36" customHeight="1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2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</row>
    <row r="388" spans="1:36" ht="36" customHeight="1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2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</row>
    <row r="389" spans="1:36" ht="36" customHeight="1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2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</row>
    <row r="390" spans="1:36" ht="36" customHeight="1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2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</row>
    <row r="391" spans="1:36" ht="36" customHeight="1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2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</row>
    <row r="392" spans="1:36" ht="36" customHeight="1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2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</row>
    <row r="393" spans="1:36" ht="36" customHeight="1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2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</row>
    <row r="394" spans="1:36" ht="36" customHeight="1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2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</row>
    <row r="395" spans="1:36" ht="36" customHeight="1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2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</row>
    <row r="396" spans="1:36" ht="36" customHeight="1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2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</row>
    <row r="397" spans="1:36" ht="36" customHeight="1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2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</row>
    <row r="398" spans="1:36" ht="36" customHeight="1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2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</row>
    <row r="399" spans="1:36" ht="36" customHeight="1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2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</row>
    <row r="400" spans="1:36" ht="36" customHeight="1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2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</row>
    <row r="401" spans="1:36" ht="36" customHeight="1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2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</row>
    <row r="402" spans="1:36" ht="36" customHeight="1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2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</row>
    <row r="403" spans="1:36" ht="36" customHeight="1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2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</row>
    <row r="404" spans="1:36" ht="36" customHeight="1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2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</row>
    <row r="405" spans="1:36" ht="36" customHeight="1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2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</row>
    <row r="406" spans="1:36" ht="36" customHeight="1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2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</row>
    <row r="407" spans="1:36" ht="36" customHeight="1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2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</row>
    <row r="408" spans="1:36" ht="36" customHeight="1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2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</row>
    <row r="409" spans="1:36" ht="36" customHeight="1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2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</row>
    <row r="410" spans="1:36" ht="36" customHeight="1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2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</row>
    <row r="411" spans="1:36" ht="36" customHeight="1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2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</row>
    <row r="412" spans="1:36" ht="36" customHeight="1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2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</row>
    <row r="413" spans="1:36" ht="36" customHeight="1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2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</row>
    <row r="414" spans="1:36" ht="36" customHeight="1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2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</row>
    <row r="415" spans="1:36" ht="36" customHeight="1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2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</row>
    <row r="416" spans="1:36" ht="36" customHeight="1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2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</row>
    <row r="417" spans="1:36" ht="36" customHeight="1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2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</row>
    <row r="418" spans="1:36" ht="36" customHeight="1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2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</row>
    <row r="419" spans="1:36" ht="36" customHeight="1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2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</row>
    <row r="420" spans="1:36" ht="36" customHeight="1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2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</row>
    <row r="421" spans="1:36" ht="36" customHeight="1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2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</row>
    <row r="422" spans="1:36" ht="36" customHeight="1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2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</row>
    <row r="423" spans="1:36" ht="36" customHeight="1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2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</row>
    <row r="424" spans="1:36" ht="36" customHeight="1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2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</row>
    <row r="425" spans="1:36" ht="36" customHeight="1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2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</row>
    <row r="426" spans="1:36" ht="36" customHeight="1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2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</row>
    <row r="427" spans="1:36" ht="36" customHeight="1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2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</row>
    <row r="428" spans="1:36" ht="36" customHeight="1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2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</row>
    <row r="429" spans="1:36" ht="36" customHeight="1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2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</row>
    <row r="430" spans="1:36" ht="36" customHeight="1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2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</row>
    <row r="431" spans="1:36" ht="36" customHeight="1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2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</row>
    <row r="432" spans="1:36" ht="36" customHeight="1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2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</row>
    <row r="433" spans="1:36" ht="36" customHeight="1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2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</row>
    <row r="434" spans="1:36" ht="36" customHeight="1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2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</row>
    <row r="435" spans="1:36" ht="36" customHeight="1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2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</row>
    <row r="436" spans="1:36" ht="36" customHeight="1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2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</row>
    <row r="437" spans="1:36" ht="36" customHeight="1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2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</row>
    <row r="438" spans="1:36" ht="36" customHeight="1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2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</row>
    <row r="439" spans="1:36" ht="36" customHeight="1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2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</row>
    <row r="440" spans="1:36" ht="36" customHeight="1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2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</row>
    <row r="441" spans="1:36" ht="36" customHeight="1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2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</row>
    <row r="442" spans="1:36" ht="36" customHeight="1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2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</row>
    <row r="443" spans="1:36" ht="36" customHeight="1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2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</row>
    <row r="444" spans="1:36" ht="36" customHeight="1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2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</row>
    <row r="445" spans="1:36" ht="36" customHeight="1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2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</row>
    <row r="446" spans="1:36" ht="36" customHeight="1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2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</row>
    <row r="447" spans="1:36" ht="36" customHeight="1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2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</row>
    <row r="448" spans="1:36" ht="36" customHeight="1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2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</row>
    <row r="449" spans="1:36" ht="36" customHeight="1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2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</row>
    <row r="450" spans="1:36" ht="36" customHeight="1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2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</row>
    <row r="451" spans="1:36" ht="36" customHeight="1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2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</row>
    <row r="452" spans="1:36" ht="36" customHeight="1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2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</row>
    <row r="453" spans="1:36" ht="36" customHeight="1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2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</row>
    <row r="454" spans="1:36" ht="36" customHeight="1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2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</row>
    <row r="455" spans="1:36" ht="36" customHeight="1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2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</row>
    <row r="456" spans="1:36" ht="36" customHeight="1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2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</row>
    <row r="457" spans="1:36" ht="36" customHeight="1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2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</row>
    <row r="458" spans="1:36" ht="36" customHeight="1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2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</row>
    <row r="459" spans="1:36" ht="36" customHeight="1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2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</row>
    <row r="460" spans="1:36" ht="36" customHeight="1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2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</row>
    <row r="461" spans="1:36" ht="36" customHeight="1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2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</row>
    <row r="462" spans="1:36" ht="36" customHeight="1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2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</row>
    <row r="463" spans="1:36" ht="36" customHeight="1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2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</row>
    <row r="464" spans="1:36" ht="36" customHeight="1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2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  <c r="AI464" s="61"/>
      <c r="AJ464" s="61"/>
    </row>
    <row r="465" spans="1:36" ht="36" customHeight="1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2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</row>
    <row r="466" spans="1:36" ht="36" customHeight="1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2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</row>
    <row r="467" spans="1:36" ht="36" customHeight="1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2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</row>
    <row r="468" spans="1:36" ht="36" customHeight="1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2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</row>
    <row r="469" spans="1:36" ht="36" customHeight="1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2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  <c r="AI469" s="61"/>
      <c r="AJ469" s="61"/>
    </row>
    <row r="470" spans="1:36" ht="36" customHeight="1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2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</row>
    <row r="471" spans="1:36" ht="36" customHeight="1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2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</row>
    <row r="472" spans="1:36" ht="36" customHeight="1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2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  <c r="AI472" s="61"/>
      <c r="AJ472" s="61"/>
    </row>
    <row r="473" spans="1:36" ht="36" customHeight="1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2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</row>
    <row r="474" spans="1:36" ht="36" customHeight="1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2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  <c r="AI474" s="61"/>
      <c r="AJ474" s="61"/>
    </row>
    <row r="475" spans="1:36" ht="36" customHeight="1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2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</row>
    <row r="476" spans="1:36" ht="36" customHeight="1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2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</row>
    <row r="477" spans="1:36" ht="36" customHeight="1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2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</row>
    <row r="478" spans="1:36" ht="36" customHeight="1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2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</row>
    <row r="479" spans="1:36" ht="36" customHeight="1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2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</row>
    <row r="480" spans="1:36" ht="36" customHeight="1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2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</row>
    <row r="481" spans="1:36" ht="36" customHeight="1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2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</row>
    <row r="482" spans="1:36" ht="36" customHeight="1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2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</row>
    <row r="483" spans="1:36" ht="36" customHeight="1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2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</row>
    <row r="484" spans="1:36" ht="36" customHeight="1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2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</row>
    <row r="485" spans="1:36" ht="36" customHeight="1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2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</row>
    <row r="486" spans="1:36" ht="36" customHeight="1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2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</row>
    <row r="487" spans="1:36" ht="36" customHeight="1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2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</row>
    <row r="488" spans="1:36" ht="36" customHeight="1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2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</row>
    <row r="489" spans="1:36" ht="36" customHeight="1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2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</row>
    <row r="490" spans="1:36" ht="36" customHeight="1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2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</row>
    <row r="491" spans="1:36" ht="36" customHeight="1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2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</row>
    <row r="492" spans="1:36" ht="36" customHeight="1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2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</row>
    <row r="493" spans="1:36" ht="36" customHeight="1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2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</row>
    <row r="494" spans="1:36" ht="36" customHeight="1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2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</row>
    <row r="495" spans="1:36" ht="36" customHeight="1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2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</row>
    <row r="496" spans="1:36" ht="36" customHeight="1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2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</row>
    <row r="497" spans="1:36" ht="36" customHeight="1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2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</row>
    <row r="498" spans="1:36" ht="36" customHeight="1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2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</row>
    <row r="499" spans="1:36" ht="36" customHeight="1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2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</row>
    <row r="500" spans="1:36" ht="36" customHeight="1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2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</row>
    <row r="501" spans="1:36" ht="36" customHeight="1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2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</row>
    <row r="502" spans="1:36" ht="36" customHeight="1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2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</row>
    <row r="503" spans="1:36" ht="36" customHeight="1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2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</row>
    <row r="504" spans="1:36" ht="36" customHeight="1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2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</row>
    <row r="505" spans="1:36" ht="36" customHeight="1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2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</row>
    <row r="506" spans="1:36" ht="36" customHeight="1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2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</row>
    <row r="507" spans="1:36" ht="36" customHeight="1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2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</row>
    <row r="508" spans="1:36" ht="36" customHeight="1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2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</row>
    <row r="509" spans="1:36" ht="36" customHeight="1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2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</row>
    <row r="510" spans="1:36" ht="36" customHeight="1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2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</row>
    <row r="511" spans="1:36" ht="36" customHeight="1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2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</row>
    <row r="512" spans="1:36" ht="36" customHeight="1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2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</row>
    <row r="513" spans="1:36" ht="36" customHeight="1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2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</row>
    <row r="514" spans="1:36" ht="36" customHeight="1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2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</row>
    <row r="515" spans="1:36" ht="36" customHeight="1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2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</row>
    <row r="516" spans="1:36" ht="36" customHeight="1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2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</row>
    <row r="517" spans="1:36" ht="36" customHeight="1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2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</row>
    <row r="518" spans="1:36" ht="36" customHeight="1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2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</row>
    <row r="519" spans="1:36" ht="36" customHeight="1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2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</row>
    <row r="520" spans="1:36" ht="36" customHeight="1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2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</row>
    <row r="521" spans="1:36" ht="36" customHeight="1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2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</row>
    <row r="522" spans="1:36" ht="36" customHeight="1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2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/>
    </row>
    <row r="523" spans="1:36" ht="36" customHeight="1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2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</row>
    <row r="524" spans="1:36" ht="36" customHeight="1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2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</row>
    <row r="525" spans="1:36" ht="36" customHeight="1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2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</row>
    <row r="526" spans="1:36" ht="36" customHeight="1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2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</row>
    <row r="527" spans="1:36" ht="36" customHeight="1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2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  <c r="AI527" s="61"/>
      <c r="AJ527" s="61"/>
    </row>
    <row r="528" spans="1:36" ht="36" customHeight="1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2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</row>
    <row r="529" spans="1:36" ht="36" customHeight="1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2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</row>
    <row r="530" spans="1:36" ht="36" customHeight="1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2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</row>
    <row r="531" spans="1:36" ht="36" customHeight="1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2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</row>
    <row r="532" spans="1:36" ht="36" customHeight="1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2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  <c r="AI532" s="61"/>
      <c r="AJ532" s="61"/>
    </row>
    <row r="533" spans="1:36" ht="36" customHeight="1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2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</row>
    <row r="534" spans="1:36" ht="36" customHeight="1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2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</row>
    <row r="535" spans="1:36" ht="36" customHeight="1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2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</row>
    <row r="536" spans="1:36" ht="36" customHeight="1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2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</row>
    <row r="537" spans="1:36" ht="36" customHeight="1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2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</row>
    <row r="538" spans="1:36" ht="36" customHeight="1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2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</row>
    <row r="539" spans="1:36" ht="36" customHeight="1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2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</row>
    <row r="540" spans="1:36" ht="36" customHeight="1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2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</row>
    <row r="541" spans="1:36" ht="36" customHeight="1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2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</row>
    <row r="542" spans="1:36" ht="36" customHeight="1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2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</row>
    <row r="543" spans="1:36" ht="36" customHeight="1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2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</row>
    <row r="544" spans="1:36" ht="36" customHeight="1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2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</row>
    <row r="545" spans="1:36" ht="36" customHeight="1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2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</row>
    <row r="546" spans="1:36" ht="36" customHeight="1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2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</row>
    <row r="547" spans="1:36" ht="36" customHeight="1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2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</row>
    <row r="548" spans="1:36" ht="36" customHeight="1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2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</row>
    <row r="549" spans="1:36" ht="36" customHeight="1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2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</row>
    <row r="550" spans="1:36" ht="36" customHeight="1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2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</row>
    <row r="551" spans="1:36" ht="36" customHeight="1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2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</row>
    <row r="552" spans="1:36" ht="36" customHeight="1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2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</row>
    <row r="553" spans="1:36" ht="36" customHeight="1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2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</row>
    <row r="554" spans="1:36" ht="36" customHeight="1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2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</row>
    <row r="555" spans="1:36" ht="36" customHeight="1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2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</row>
    <row r="556" spans="1:36" ht="36" customHeight="1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2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</row>
    <row r="557" spans="1:36" ht="36" customHeight="1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2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</row>
    <row r="558" spans="1:36" ht="36" customHeight="1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2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</row>
    <row r="559" spans="1:36" ht="36" customHeight="1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2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  <c r="AI559" s="61"/>
      <c r="AJ559" s="61"/>
    </row>
    <row r="560" spans="1:36" ht="36" customHeight="1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2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  <c r="AI560" s="61"/>
      <c r="AJ560" s="61"/>
    </row>
    <row r="561" spans="1:36" ht="36" customHeight="1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2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  <c r="AI561" s="61"/>
      <c r="AJ561" s="61"/>
    </row>
    <row r="562" spans="1:36" ht="36" customHeight="1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2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  <c r="AI562" s="61"/>
      <c r="AJ562" s="61"/>
    </row>
    <row r="563" spans="1:36" ht="36" customHeight="1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2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  <c r="AI563" s="61"/>
      <c r="AJ563" s="61"/>
    </row>
    <row r="564" spans="1:36" ht="36" customHeight="1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2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  <c r="AI564" s="61"/>
      <c r="AJ564" s="61"/>
    </row>
    <row r="565" spans="1:36" ht="36" customHeight="1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2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</row>
    <row r="566" spans="1:36" ht="36" customHeight="1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2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  <c r="AI566" s="61"/>
      <c r="AJ566" s="61"/>
    </row>
    <row r="567" spans="1:36" ht="36" customHeight="1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2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  <c r="AI567" s="61"/>
      <c r="AJ567" s="61"/>
    </row>
    <row r="568" spans="1:36" ht="36" customHeight="1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2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  <c r="AI568" s="61"/>
      <c r="AJ568" s="61"/>
    </row>
    <row r="569" spans="1:36" ht="36" customHeight="1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2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  <c r="AI569" s="61"/>
      <c r="AJ569" s="61"/>
    </row>
    <row r="570" spans="1:36" ht="36" customHeight="1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2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</row>
    <row r="571" spans="1:36" ht="36" customHeight="1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2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  <c r="AI571" s="61"/>
      <c r="AJ571" s="61"/>
    </row>
    <row r="572" spans="1:36" ht="36" customHeight="1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2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  <c r="AI572" s="61"/>
      <c r="AJ572" s="61"/>
    </row>
    <row r="573" spans="1:36" ht="36" customHeight="1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2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  <c r="AI573" s="61"/>
      <c r="AJ573" s="61"/>
    </row>
    <row r="574" spans="1:36" ht="36" customHeight="1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2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</row>
    <row r="575" spans="1:36" ht="36" customHeight="1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2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</row>
    <row r="576" spans="1:36" ht="36" customHeight="1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2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</row>
    <row r="577" spans="1:36" ht="36" customHeight="1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2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  <c r="AI577" s="61"/>
      <c r="AJ577" s="61"/>
    </row>
    <row r="578" spans="1:36" ht="36" customHeight="1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2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</row>
    <row r="579" spans="1:36" ht="36" customHeight="1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2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</row>
    <row r="580" spans="1:36" ht="36" customHeight="1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2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  <c r="AI580" s="61"/>
      <c r="AJ580" s="61"/>
    </row>
    <row r="581" spans="1:36" ht="36" customHeight="1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2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</row>
    <row r="582" spans="1:36" ht="36" customHeight="1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2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</row>
    <row r="583" spans="1:36" ht="36" customHeight="1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2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</row>
    <row r="584" spans="1:36" ht="36" customHeight="1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2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  <c r="AI584" s="61"/>
      <c r="AJ584" s="61"/>
    </row>
    <row r="585" spans="1:36" ht="36" customHeight="1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2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  <c r="AI585" s="61"/>
      <c r="AJ585" s="61"/>
    </row>
    <row r="586" spans="1:36" ht="36" customHeight="1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2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</row>
    <row r="587" spans="1:36" ht="36" customHeight="1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2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  <c r="AI587" s="61"/>
      <c r="AJ587" s="61"/>
    </row>
    <row r="588" spans="1:36" ht="36" customHeight="1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2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  <c r="AI588" s="61"/>
      <c r="AJ588" s="61"/>
    </row>
    <row r="589" spans="1:36" ht="36" customHeight="1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2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</row>
    <row r="590" spans="1:36" ht="36" customHeight="1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2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  <c r="AI590" s="61"/>
      <c r="AJ590" s="61"/>
    </row>
    <row r="591" spans="1:36" ht="36" customHeight="1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2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  <c r="AI591" s="61"/>
      <c r="AJ591" s="61"/>
    </row>
    <row r="592" spans="1:36" ht="36" customHeight="1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2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  <c r="AI592" s="61"/>
      <c r="AJ592" s="61"/>
    </row>
    <row r="593" spans="1:36" ht="36" customHeight="1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2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  <c r="AI593" s="61"/>
      <c r="AJ593" s="61"/>
    </row>
    <row r="594" spans="1:36" ht="36" customHeight="1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2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I594" s="61"/>
      <c r="AJ594" s="61"/>
    </row>
    <row r="595" spans="1:36" ht="36" customHeight="1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2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  <c r="AI595" s="61"/>
      <c r="AJ595" s="61"/>
    </row>
    <row r="596" spans="1:36" ht="36" customHeight="1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2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  <c r="AI596" s="61"/>
      <c r="AJ596" s="61"/>
    </row>
    <row r="597" spans="1:36" ht="36" customHeight="1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2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  <c r="AI597" s="61"/>
      <c r="AJ597" s="61"/>
    </row>
    <row r="598" spans="1:36" ht="36" customHeight="1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2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  <c r="AI598" s="61"/>
      <c r="AJ598" s="61"/>
    </row>
    <row r="599" spans="1:36" ht="36" customHeight="1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2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  <c r="AI599" s="61"/>
      <c r="AJ599" s="61"/>
    </row>
    <row r="600" spans="1:36" ht="36" customHeight="1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2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  <c r="AI600" s="61"/>
      <c r="AJ600" s="61"/>
    </row>
    <row r="601" spans="1:36" ht="36" customHeight="1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2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  <c r="AI601" s="61"/>
      <c r="AJ601" s="61"/>
    </row>
    <row r="602" spans="1:36" ht="36" customHeight="1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2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  <c r="AI602" s="61"/>
      <c r="AJ602" s="61"/>
    </row>
    <row r="603" spans="1:36" ht="36" customHeight="1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2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</row>
    <row r="604" spans="1:36" ht="36" customHeight="1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2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  <c r="AI604" s="61"/>
      <c r="AJ604" s="61"/>
    </row>
    <row r="605" spans="1:36" ht="36" customHeight="1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2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  <c r="AI605" s="61"/>
      <c r="AJ605" s="61"/>
    </row>
    <row r="606" spans="1:36" ht="36" customHeight="1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2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  <c r="AI606" s="61"/>
      <c r="AJ606" s="61"/>
    </row>
    <row r="607" spans="1:36" ht="36" customHeight="1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2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  <c r="AI607" s="61"/>
      <c r="AJ607" s="61"/>
    </row>
    <row r="608" spans="1:36" ht="36" customHeight="1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2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</row>
    <row r="609" spans="1:36" ht="36" customHeight="1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2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</row>
    <row r="610" spans="1:36" ht="36" customHeight="1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2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  <c r="AI610" s="61"/>
      <c r="AJ610" s="61"/>
    </row>
    <row r="611" spans="1:36" ht="36" customHeight="1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2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</row>
    <row r="612" spans="1:36" ht="36" customHeight="1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2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</row>
    <row r="613" spans="1:36" ht="36" customHeight="1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2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</row>
    <row r="614" spans="1:36" ht="36" customHeight="1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2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</row>
    <row r="615" spans="1:36" ht="36" customHeight="1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2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  <c r="AI615" s="61"/>
      <c r="AJ615" s="61"/>
    </row>
    <row r="616" spans="1:36" ht="36" customHeight="1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2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  <c r="AI616" s="61"/>
      <c r="AJ616" s="61"/>
    </row>
    <row r="617" spans="1:36" ht="36" customHeight="1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2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  <c r="AI617" s="61"/>
      <c r="AJ617" s="61"/>
    </row>
    <row r="618" spans="1:36" ht="36" customHeight="1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2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</row>
    <row r="619" spans="1:36" ht="36" customHeight="1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2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  <c r="AI619" s="61"/>
      <c r="AJ619" s="61"/>
    </row>
    <row r="620" spans="1:36" ht="36" customHeight="1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2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  <c r="AI620" s="61"/>
      <c r="AJ620" s="61"/>
    </row>
    <row r="621" spans="1:36" ht="36" customHeight="1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2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  <c r="AI621" s="61"/>
      <c r="AJ621" s="61"/>
    </row>
    <row r="622" spans="1:36" ht="36" customHeight="1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2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  <c r="AI622" s="61"/>
      <c r="AJ622" s="61"/>
    </row>
    <row r="623" spans="1:36" ht="36" customHeight="1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2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  <c r="AI623" s="61"/>
      <c r="AJ623" s="61"/>
    </row>
    <row r="624" spans="1:36" ht="36" customHeight="1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2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</row>
    <row r="625" spans="1:36" ht="36" customHeight="1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2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</row>
    <row r="626" spans="1:36" ht="36" customHeight="1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2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  <c r="AI626" s="61"/>
      <c r="AJ626" s="61"/>
    </row>
    <row r="627" spans="1:36" ht="36" customHeight="1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2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  <c r="AI627" s="61"/>
      <c r="AJ627" s="61"/>
    </row>
    <row r="628" spans="1:36" ht="36" customHeight="1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2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  <c r="AI628" s="61"/>
      <c r="AJ628" s="61"/>
    </row>
    <row r="629" spans="1:36" ht="36" customHeight="1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2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  <c r="AI629" s="61"/>
      <c r="AJ629" s="61"/>
    </row>
    <row r="630" spans="1:36" ht="36" customHeight="1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2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  <c r="AI630" s="61"/>
      <c r="AJ630" s="61"/>
    </row>
    <row r="631" spans="1:36" ht="36" customHeight="1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2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  <c r="AI631" s="61"/>
      <c r="AJ631" s="61"/>
    </row>
    <row r="632" spans="1:36" ht="36" customHeight="1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2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  <c r="AI632" s="61"/>
      <c r="AJ632" s="61"/>
    </row>
    <row r="633" spans="1:36" ht="36" customHeight="1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2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  <c r="AI633" s="61"/>
      <c r="AJ633" s="61"/>
    </row>
    <row r="634" spans="1:36" ht="36" customHeight="1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2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  <c r="AI634" s="61"/>
      <c r="AJ634" s="61"/>
    </row>
    <row r="635" spans="1:36" ht="36" customHeight="1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2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  <c r="AI635" s="61"/>
      <c r="AJ635" s="61"/>
    </row>
    <row r="636" spans="1:36" ht="36" customHeight="1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2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  <c r="AI636" s="61"/>
      <c r="AJ636" s="61"/>
    </row>
    <row r="637" spans="1:36" ht="36" customHeight="1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2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  <c r="AI637" s="61"/>
      <c r="AJ637" s="61"/>
    </row>
    <row r="638" spans="1:36" ht="36" customHeight="1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2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  <c r="AI638" s="61"/>
      <c r="AJ638" s="61"/>
    </row>
    <row r="639" spans="1:36" ht="36" customHeight="1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2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  <c r="AI639" s="61"/>
      <c r="AJ639" s="61"/>
    </row>
    <row r="640" spans="1:36" ht="36" customHeight="1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2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  <c r="AI640" s="61"/>
      <c r="AJ640" s="61"/>
    </row>
    <row r="641" spans="1:36" ht="36" customHeight="1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2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  <c r="AI641" s="61"/>
      <c r="AJ641" s="61"/>
    </row>
    <row r="642" spans="1:36" ht="36" customHeight="1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2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  <c r="AI642" s="61"/>
      <c r="AJ642" s="61"/>
    </row>
    <row r="643" spans="1:36" ht="36" customHeight="1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2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  <c r="AI643" s="61"/>
      <c r="AJ643" s="61"/>
    </row>
    <row r="644" spans="1:36" ht="36" customHeight="1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2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  <c r="AI644" s="61"/>
      <c r="AJ644" s="61"/>
    </row>
    <row r="645" spans="1:36" ht="36" customHeight="1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2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  <c r="AI645" s="61"/>
      <c r="AJ645" s="61"/>
    </row>
    <row r="646" spans="1:36" ht="36" customHeight="1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2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  <c r="AI646" s="61"/>
      <c r="AJ646" s="61"/>
    </row>
    <row r="647" spans="1:36" ht="36" customHeight="1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2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  <c r="AI647" s="61"/>
      <c r="AJ647" s="61"/>
    </row>
    <row r="648" spans="1:36" ht="36" customHeight="1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2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  <c r="AI648" s="61"/>
      <c r="AJ648" s="61"/>
    </row>
    <row r="649" spans="1:36" ht="36" customHeight="1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2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  <c r="AI649" s="61"/>
      <c r="AJ649" s="61"/>
    </row>
    <row r="650" spans="1:36" ht="36" customHeight="1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2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  <c r="AI650" s="61"/>
      <c r="AJ650" s="61"/>
    </row>
    <row r="651" spans="1:36" ht="36" customHeight="1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2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  <c r="AI651" s="61"/>
      <c r="AJ651" s="61"/>
    </row>
    <row r="652" spans="1:36" ht="36" customHeight="1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2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</row>
    <row r="653" spans="1:36" ht="36" customHeight="1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2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  <c r="AI653" s="61"/>
      <c r="AJ653" s="61"/>
    </row>
    <row r="654" spans="1:36" ht="36" customHeight="1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2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</row>
    <row r="655" spans="1:36" ht="36" customHeight="1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2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  <c r="AI655" s="61"/>
      <c r="AJ655" s="61"/>
    </row>
    <row r="656" spans="1:36" ht="36" customHeight="1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2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  <c r="AI656" s="61"/>
      <c r="AJ656" s="61"/>
    </row>
    <row r="657" spans="1:36" ht="36" customHeight="1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2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  <c r="AI657" s="61"/>
      <c r="AJ657" s="61"/>
    </row>
    <row r="658" spans="1:36" ht="36" customHeight="1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2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  <c r="AI658" s="61"/>
      <c r="AJ658" s="61"/>
    </row>
    <row r="659" spans="1:36" ht="36" customHeight="1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2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</row>
    <row r="660" spans="1:36" ht="36" customHeight="1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2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  <c r="AI660" s="61"/>
      <c r="AJ660" s="61"/>
    </row>
    <row r="661" spans="1:36" ht="36" customHeight="1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2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  <c r="AI661" s="61"/>
      <c r="AJ661" s="61"/>
    </row>
    <row r="662" spans="1:36" ht="36" customHeight="1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2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  <c r="AI662" s="61"/>
      <c r="AJ662" s="61"/>
    </row>
    <row r="663" spans="1:36" ht="36" customHeight="1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2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  <c r="AI663" s="61"/>
      <c r="AJ663" s="61"/>
    </row>
    <row r="664" spans="1:36" ht="36" customHeight="1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2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  <c r="AI664" s="61"/>
      <c r="AJ664" s="61"/>
    </row>
    <row r="665" spans="1:36" ht="36" customHeight="1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2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  <c r="AI665" s="61"/>
      <c r="AJ665" s="61"/>
    </row>
    <row r="666" spans="1:36" ht="36" customHeight="1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2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  <c r="AI666" s="61"/>
      <c r="AJ666" s="61"/>
    </row>
    <row r="667" spans="1:36" ht="36" customHeight="1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2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  <c r="AI667" s="61"/>
      <c r="AJ667" s="61"/>
    </row>
    <row r="668" spans="1:36" ht="36" customHeight="1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2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  <c r="AI668" s="61"/>
      <c r="AJ668" s="61"/>
    </row>
    <row r="669" spans="1:36" ht="36" customHeight="1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2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  <c r="AI669" s="61"/>
      <c r="AJ669" s="61"/>
    </row>
    <row r="670" spans="1:36" ht="36" customHeight="1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2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  <c r="AI670" s="61"/>
      <c r="AJ670" s="61"/>
    </row>
    <row r="671" spans="1:36" ht="36" customHeight="1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2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  <c r="AI671" s="61"/>
      <c r="AJ671" s="61"/>
    </row>
    <row r="672" spans="1:36" ht="36" customHeight="1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2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  <c r="AI672" s="61"/>
      <c r="AJ672" s="61"/>
    </row>
    <row r="673" spans="1:36" ht="36" customHeight="1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2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  <c r="AI673" s="61"/>
      <c r="AJ673" s="61"/>
    </row>
    <row r="674" spans="1:36" ht="36" customHeight="1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2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</row>
    <row r="675" spans="1:36" ht="36" customHeight="1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2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  <c r="AI675" s="61"/>
      <c r="AJ675" s="61"/>
    </row>
    <row r="676" spans="1:36" ht="36" customHeight="1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2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  <c r="AI676" s="61"/>
      <c r="AJ676" s="61"/>
    </row>
    <row r="677" spans="1:36" ht="36" customHeight="1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2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  <c r="AI677" s="61"/>
      <c r="AJ677" s="61"/>
    </row>
    <row r="678" spans="1:36" ht="36" customHeight="1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2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  <c r="AI678" s="61"/>
      <c r="AJ678" s="61"/>
    </row>
    <row r="679" spans="1:36" ht="36" customHeight="1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2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  <c r="AI679" s="61"/>
      <c r="AJ679" s="61"/>
    </row>
    <row r="680" spans="1:36" ht="36" customHeight="1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2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</row>
    <row r="681" spans="1:36" ht="36" customHeight="1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2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  <c r="AI681" s="61"/>
      <c r="AJ681" s="61"/>
    </row>
    <row r="682" spans="1:36" ht="36" customHeight="1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2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  <c r="AI682" s="61"/>
      <c r="AJ682" s="61"/>
    </row>
    <row r="683" spans="1:36" ht="36" customHeight="1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2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  <c r="AI683" s="61"/>
      <c r="AJ683" s="61"/>
    </row>
    <row r="684" spans="1:36" ht="36" customHeight="1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2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  <c r="AI684" s="61"/>
      <c r="AJ684" s="61"/>
    </row>
    <row r="685" spans="1:36" ht="36" customHeight="1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2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  <c r="AI685" s="61"/>
      <c r="AJ685" s="61"/>
    </row>
    <row r="686" spans="1:36" ht="36" customHeight="1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2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</row>
    <row r="687" spans="1:36" ht="36" customHeight="1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2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  <c r="AI687" s="61"/>
      <c r="AJ687" s="61"/>
    </row>
    <row r="688" spans="1:36" ht="36" customHeight="1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2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  <c r="AI688" s="61"/>
      <c r="AJ688" s="61"/>
    </row>
    <row r="689" spans="1:36" ht="36" customHeight="1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2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  <c r="AI689" s="61"/>
      <c r="AJ689" s="61"/>
    </row>
    <row r="690" spans="1:36" ht="36" customHeight="1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2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  <c r="AI690" s="61"/>
      <c r="AJ690" s="61"/>
    </row>
    <row r="691" spans="1:36" ht="36" customHeight="1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2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  <c r="AI691" s="61"/>
      <c r="AJ691" s="61"/>
    </row>
    <row r="692" spans="1:36" ht="36" customHeight="1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2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  <c r="AI692" s="61"/>
      <c r="AJ692" s="61"/>
    </row>
    <row r="693" spans="1:36" ht="36" customHeight="1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2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  <c r="AI693" s="61"/>
      <c r="AJ693" s="61"/>
    </row>
    <row r="694" spans="1:36" ht="36" customHeight="1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2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  <c r="AI694" s="61"/>
      <c r="AJ694" s="61"/>
    </row>
    <row r="695" spans="1:36" ht="36" customHeight="1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2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  <c r="AI695" s="61"/>
      <c r="AJ695" s="61"/>
    </row>
    <row r="696" spans="1:36" ht="36" customHeight="1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2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  <c r="AJ696" s="61"/>
    </row>
    <row r="697" spans="1:36" ht="36" customHeight="1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2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  <c r="AJ697" s="61"/>
    </row>
    <row r="698" spans="1:36" ht="36" customHeight="1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2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  <c r="AJ698" s="61"/>
    </row>
    <row r="699" spans="1:36" ht="36" customHeight="1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2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  <c r="AJ699" s="61"/>
    </row>
    <row r="700" spans="1:36" ht="36" customHeight="1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2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  <c r="AJ700" s="61"/>
    </row>
    <row r="701" spans="1:36" ht="36" customHeight="1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2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  <c r="AI701" s="61"/>
      <c r="AJ701" s="61"/>
    </row>
    <row r="702" spans="1:36" ht="36" customHeight="1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2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  <c r="AJ702" s="61"/>
    </row>
    <row r="703" spans="1:36" ht="36" customHeight="1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2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  <c r="AJ703" s="61"/>
    </row>
    <row r="704" spans="1:36" ht="36" customHeight="1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2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  <c r="AI704" s="61"/>
      <c r="AJ704" s="61"/>
    </row>
    <row r="705" spans="1:36" ht="36" customHeight="1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2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  <c r="AI705" s="61"/>
      <c r="AJ705" s="61"/>
    </row>
    <row r="706" spans="1:36" ht="36" customHeight="1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2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  <c r="AI706" s="61"/>
      <c r="AJ706" s="61"/>
    </row>
    <row r="707" spans="1:36" ht="36" customHeight="1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2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  <c r="AI707" s="61"/>
      <c r="AJ707" s="61"/>
    </row>
    <row r="708" spans="1:36" ht="36" customHeight="1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2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  <c r="AI708" s="61"/>
      <c r="AJ708" s="61"/>
    </row>
    <row r="709" spans="1:36" ht="36" customHeight="1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2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  <c r="AI709" s="61"/>
      <c r="AJ709" s="61"/>
    </row>
    <row r="710" spans="1:36" ht="36" customHeight="1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2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  <c r="AI710" s="61"/>
      <c r="AJ710" s="61"/>
    </row>
    <row r="711" spans="1:36" ht="36" customHeight="1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2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  <c r="AI711" s="61"/>
      <c r="AJ711" s="61"/>
    </row>
    <row r="712" spans="1:36" ht="36" customHeight="1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2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  <c r="AI712" s="61"/>
      <c r="AJ712" s="61"/>
    </row>
    <row r="713" spans="1:36" ht="36" customHeight="1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2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</row>
    <row r="714" spans="1:36" ht="36" customHeight="1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2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  <c r="AI714" s="61"/>
      <c r="AJ714" s="61"/>
    </row>
    <row r="715" spans="1:36" ht="36" customHeight="1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2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  <c r="AI715" s="61"/>
      <c r="AJ715" s="61"/>
    </row>
    <row r="716" spans="1:36" ht="36" customHeight="1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2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</row>
    <row r="717" spans="1:36" ht="36" customHeight="1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2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  <c r="AI717" s="61"/>
      <c r="AJ717" s="61"/>
    </row>
    <row r="718" spans="1:36" ht="36" customHeight="1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2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</row>
    <row r="719" spans="1:36" ht="36" customHeight="1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2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</row>
    <row r="720" spans="1:36" ht="36" customHeight="1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2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  <c r="AI720" s="61"/>
      <c r="AJ720" s="61"/>
    </row>
    <row r="721" spans="1:36" ht="36" customHeight="1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2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</row>
    <row r="722" spans="1:36" ht="36" customHeight="1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2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  <c r="AI722" s="61"/>
      <c r="AJ722" s="61"/>
    </row>
    <row r="723" spans="1:36" ht="36" customHeight="1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2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  <c r="AI723" s="61"/>
      <c r="AJ723" s="61"/>
    </row>
    <row r="724" spans="1:36" ht="36" customHeight="1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2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  <c r="AI724" s="61"/>
      <c r="AJ724" s="61"/>
    </row>
    <row r="725" spans="1:36" ht="36" customHeight="1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2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  <c r="AI725" s="61"/>
      <c r="AJ725" s="61"/>
    </row>
    <row r="726" spans="1:36" ht="36" customHeight="1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2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  <c r="AI726" s="61"/>
      <c r="AJ726" s="61"/>
    </row>
    <row r="727" spans="1:36" ht="36" customHeight="1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2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  <c r="AI727" s="61"/>
      <c r="AJ727" s="61"/>
    </row>
    <row r="728" spans="1:36" ht="36" customHeight="1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2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  <c r="AI728" s="61"/>
      <c r="AJ728" s="61"/>
    </row>
    <row r="729" spans="1:36" ht="36" customHeight="1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2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  <c r="AI729" s="61"/>
      <c r="AJ729" s="61"/>
    </row>
    <row r="730" spans="1:36" ht="36" customHeight="1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2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  <c r="AI730" s="61"/>
      <c r="AJ730" s="61"/>
    </row>
    <row r="731" spans="1:36" ht="36" customHeight="1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2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  <c r="AI731" s="61"/>
      <c r="AJ731" s="61"/>
    </row>
    <row r="732" spans="1:36" ht="36" customHeight="1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2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  <c r="AI732" s="61"/>
      <c r="AJ732" s="61"/>
    </row>
    <row r="733" spans="1:36" ht="36" customHeight="1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2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  <c r="AI733" s="61"/>
      <c r="AJ733" s="61"/>
    </row>
    <row r="734" spans="1:36" ht="36" customHeight="1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2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  <c r="AI734" s="61"/>
      <c r="AJ734" s="61"/>
    </row>
    <row r="735" spans="1:36" ht="36" customHeight="1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2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  <c r="AI735" s="61"/>
      <c r="AJ735" s="61"/>
    </row>
    <row r="736" spans="1:36" ht="36" customHeight="1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2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  <c r="AI736" s="61"/>
      <c r="AJ736" s="61"/>
    </row>
    <row r="737" spans="1:36" ht="36" customHeight="1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2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  <c r="AI737" s="61"/>
      <c r="AJ737" s="61"/>
    </row>
    <row r="738" spans="1:36" ht="36" customHeight="1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2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  <c r="AI738" s="61"/>
      <c r="AJ738" s="61"/>
    </row>
    <row r="739" spans="1:36" ht="36" customHeight="1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2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  <c r="AI739" s="61"/>
      <c r="AJ739" s="61"/>
    </row>
    <row r="740" spans="1:36" ht="36" customHeight="1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2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  <c r="AI740" s="61"/>
      <c r="AJ740" s="61"/>
    </row>
    <row r="741" spans="1:36" ht="36" customHeight="1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2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  <c r="AI741" s="61"/>
      <c r="AJ741" s="61"/>
    </row>
    <row r="742" spans="1:36" ht="36" customHeight="1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2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  <c r="AI742" s="61"/>
      <c r="AJ742" s="61"/>
    </row>
    <row r="743" spans="1:36" ht="36" customHeight="1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2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  <c r="AI743" s="61"/>
      <c r="AJ743" s="61"/>
    </row>
    <row r="744" spans="1:36" ht="36" customHeight="1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2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  <c r="AI744" s="61"/>
      <c r="AJ744" s="61"/>
    </row>
    <row r="745" spans="1:36" ht="36" customHeight="1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2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  <c r="AI745" s="61"/>
      <c r="AJ745" s="61"/>
    </row>
    <row r="746" spans="1:36" ht="36" customHeight="1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2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  <c r="AI746" s="61"/>
      <c r="AJ746" s="61"/>
    </row>
    <row r="747" spans="1:36" ht="36" customHeight="1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2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  <c r="AI747" s="61"/>
      <c r="AJ747" s="61"/>
    </row>
    <row r="748" spans="1:36" ht="36" customHeight="1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2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  <c r="AI748" s="61"/>
      <c r="AJ748" s="61"/>
    </row>
    <row r="749" spans="1:36" ht="36" customHeight="1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2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  <c r="AI749" s="61"/>
      <c r="AJ749" s="61"/>
    </row>
    <row r="750" spans="1:36" ht="36" customHeight="1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2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  <c r="AI750" s="61"/>
      <c r="AJ750" s="61"/>
    </row>
    <row r="751" spans="1:36" ht="36" customHeight="1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2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  <c r="AI751" s="61"/>
      <c r="AJ751" s="61"/>
    </row>
    <row r="752" spans="1:36" ht="36" customHeight="1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2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  <c r="AI752" s="61"/>
      <c r="AJ752" s="61"/>
    </row>
    <row r="753" spans="1:36" ht="36" customHeight="1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2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  <c r="AI753" s="61"/>
      <c r="AJ753" s="61"/>
    </row>
    <row r="754" spans="1:36" ht="36" customHeight="1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2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  <c r="AI754" s="61"/>
      <c r="AJ754" s="61"/>
    </row>
    <row r="755" spans="1:36" ht="36" customHeight="1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2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  <c r="AI755" s="61"/>
      <c r="AJ755" s="61"/>
    </row>
    <row r="756" spans="1:36" ht="36" customHeight="1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2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  <c r="AI756" s="61"/>
      <c r="AJ756" s="61"/>
    </row>
    <row r="757" spans="1:36" ht="36" customHeight="1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2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  <c r="AI757" s="61"/>
      <c r="AJ757" s="61"/>
    </row>
    <row r="758" spans="1:36" ht="36" customHeight="1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2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  <c r="AI758" s="61"/>
      <c r="AJ758" s="61"/>
    </row>
    <row r="759" spans="1:36" ht="36" customHeight="1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2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  <c r="AI759" s="61"/>
      <c r="AJ759" s="61"/>
    </row>
    <row r="760" spans="1:36" ht="36" customHeight="1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2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  <c r="AI760" s="61"/>
      <c r="AJ760" s="61"/>
    </row>
    <row r="761" spans="1:36" ht="36" customHeight="1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2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  <c r="AI761" s="61"/>
      <c r="AJ761" s="61"/>
    </row>
    <row r="762" spans="1:36" ht="36" customHeight="1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2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  <c r="AI762" s="61"/>
      <c r="AJ762" s="61"/>
    </row>
    <row r="763" spans="1:36" ht="36" customHeight="1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2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  <c r="AI763" s="61"/>
      <c r="AJ763" s="61"/>
    </row>
    <row r="764" spans="1:36" ht="36" customHeight="1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2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  <c r="AI764" s="61"/>
      <c r="AJ764" s="61"/>
    </row>
    <row r="765" spans="1:36" ht="36" customHeight="1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2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  <c r="AI765" s="61"/>
      <c r="AJ765" s="61"/>
    </row>
    <row r="766" spans="1:36" ht="36" customHeight="1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2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  <c r="AI766" s="61"/>
      <c r="AJ766" s="61"/>
    </row>
    <row r="767" spans="1:36" ht="36" customHeight="1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2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  <c r="AI767" s="61"/>
      <c r="AJ767" s="61"/>
    </row>
    <row r="768" spans="1:36" ht="36" customHeight="1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2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  <c r="AI768" s="61"/>
      <c r="AJ768" s="61"/>
    </row>
    <row r="769" spans="1:36" ht="36" customHeight="1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2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  <c r="AI769" s="61"/>
      <c r="AJ769" s="61"/>
    </row>
    <row r="770" spans="1:36" ht="36" customHeight="1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2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  <c r="AI770" s="61"/>
      <c r="AJ770" s="61"/>
    </row>
    <row r="771" spans="1:36" ht="36" customHeight="1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2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  <c r="AI771" s="61"/>
      <c r="AJ771" s="61"/>
    </row>
    <row r="772" spans="1:36" ht="36" customHeight="1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2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  <c r="AI772" s="61"/>
      <c r="AJ772" s="61"/>
    </row>
    <row r="773" spans="1:36" ht="36" customHeight="1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2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  <c r="AI773" s="61"/>
      <c r="AJ773" s="61"/>
    </row>
    <row r="774" spans="1:36" ht="36" customHeight="1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2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  <c r="AI774" s="61"/>
      <c r="AJ774" s="61"/>
    </row>
    <row r="775" spans="1:36" ht="36" customHeight="1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2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  <c r="AI775" s="61"/>
      <c r="AJ775" s="61"/>
    </row>
    <row r="776" spans="1:36" ht="36" customHeight="1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2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  <c r="AI776" s="61"/>
      <c r="AJ776" s="61"/>
    </row>
    <row r="777" spans="1:36" ht="36" customHeight="1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2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  <c r="AI777" s="61"/>
      <c r="AJ777" s="61"/>
    </row>
    <row r="778" spans="1:36" ht="36" customHeight="1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2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  <c r="AI778" s="61"/>
      <c r="AJ778" s="61"/>
    </row>
    <row r="779" spans="1:36" ht="36" customHeight="1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2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  <c r="AI779" s="61"/>
      <c r="AJ779" s="61"/>
    </row>
    <row r="780" spans="1:36" ht="36" customHeight="1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2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  <c r="AI780" s="61"/>
      <c r="AJ780" s="61"/>
    </row>
    <row r="781" spans="1:36" ht="36" customHeight="1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2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  <c r="AI781" s="61"/>
      <c r="AJ781" s="61"/>
    </row>
    <row r="782" spans="1:36" ht="36" customHeight="1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2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  <c r="AI782" s="61"/>
      <c r="AJ782" s="61"/>
    </row>
    <row r="783" spans="1:36" ht="36" customHeight="1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2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  <c r="AI783" s="61"/>
      <c r="AJ783" s="61"/>
    </row>
    <row r="784" spans="1:36" ht="36" customHeight="1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2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  <c r="AI784" s="61"/>
      <c r="AJ784" s="61"/>
    </row>
    <row r="785" spans="1:36" ht="36" customHeight="1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2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  <c r="AI785" s="61"/>
      <c r="AJ785" s="61"/>
    </row>
    <row r="786" spans="1:36" ht="36" customHeight="1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2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  <c r="AI786" s="61"/>
      <c r="AJ786" s="61"/>
    </row>
    <row r="787" spans="1:36" ht="36" customHeight="1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2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  <c r="AI787" s="61"/>
      <c r="AJ787" s="61"/>
    </row>
    <row r="788" spans="1:36" ht="36" customHeight="1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2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  <c r="AI788" s="61"/>
      <c r="AJ788" s="61"/>
    </row>
    <row r="789" spans="1:36" ht="36" customHeight="1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2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  <c r="AI789" s="61"/>
      <c r="AJ789" s="61"/>
    </row>
    <row r="790" spans="1:36" ht="36" customHeight="1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2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  <c r="AI790" s="61"/>
      <c r="AJ790" s="61"/>
    </row>
    <row r="791" spans="1:36" ht="36" customHeight="1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2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  <c r="AI791" s="61"/>
      <c r="AJ791" s="61"/>
    </row>
    <row r="792" spans="1:36" ht="36" customHeight="1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2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  <c r="AI792" s="61"/>
      <c r="AJ792" s="61"/>
    </row>
    <row r="793" spans="1:36" ht="36" customHeight="1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2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  <c r="AI793" s="61"/>
      <c r="AJ793" s="61"/>
    </row>
    <row r="794" spans="1:36" ht="36" customHeight="1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2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  <c r="AI794" s="61"/>
      <c r="AJ794" s="61"/>
    </row>
    <row r="795" spans="1:36" ht="36" customHeight="1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2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  <c r="AI795" s="61"/>
      <c r="AJ795" s="61"/>
    </row>
    <row r="796" spans="1:36" ht="36" customHeight="1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2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  <c r="AI796" s="61"/>
      <c r="AJ796" s="61"/>
    </row>
    <row r="797" spans="1:36" ht="36" customHeight="1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2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  <c r="AI797" s="61"/>
      <c r="AJ797" s="61"/>
    </row>
    <row r="798" spans="1:36" ht="36" customHeight="1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2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  <c r="AI798" s="61"/>
      <c r="AJ798" s="61"/>
    </row>
    <row r="799" spans="1:36" ht="36" customHeight="1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2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  <c r="AI799" s="61"/>
      <c r="AJ799" s="61"/>
    </row>
    <row r="800" spans="1:36" ht="36" customHeight="1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2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  <c r="AI800" s="61"/>
      <c r="AJ800" s="61"/>
    </row>
    <row r="801" spans="1:36" ht="36" customHeight="1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2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  <c r="AI801" s="61"/>
      <c r="AJ801" s="61"/>
    </row>
    <row r="802" spans="1:36" ht="36" customHeight="1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2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  <c r="AI802" s="61"/>
      <c r="AJ802" s="61"/>
    </row>
    <row r="803" spans="1:36" ht="36" customHeight="1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2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  <c r="AI803" s="61"/>
      <c r="AJ803" s="61"/>
    </row>
    <row r="804" spans="1:36" ht="36" customHeight="1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2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  <c r="AI804" s="61"/>
      <c r="AJ804" s="61"/>
    </row>
    <row r="805" spans="1:36" ht="36" customHeight="1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2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  <c r="AI805" s="61"/>
      <c r="AJ805" s="61"/>
    </row>
    <row r="806" spans="1:36" ht="36" customHeight="1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2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  <c r="AI806" s="61"/>
      <c r="AJ806" s="61"/>
    </row>
    <row r="807" spans="1:36" ht="36" customHeight="1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2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  <c r="AI807" s="61"/>
      <c r="AJ807" s="61"/>
    </row>
    <row r="808" spans="1:36" ht="36" customHeight="1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2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  <c r="AI808" s="61"/>
      <c r="AJ808" s="61"/>
    </row>
    <row r="809" spans="1:36" ht="36" customHeight="1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2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  <c r="AI809" s="61"/>
      <c r="AJ809" s="61"/>
    </row>
    <row r="810" spans="1:36" ht="36" customHeight="1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2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  <c r="AI810" s="61"/>
      <c r="AJ810" s="61"/>
    </row>
    <row r="811" spans="1:36" ht="36" customHeight="1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2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  <c r="AI811" s="61"/>
      <c r="AJ811" s="61"/>
    </row>
    <row r="812" spans="1:36" ht="36" customHeight="1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2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  <c r="AI812" s="61"/>
      <c r="AJ812" s="61"/>
    </row>
    <row r="813" spans="1:36" ht="36" customHeight="1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2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  <c r="AI813" s="61"/>
      <c r="AJ813" s="61"/>
    </row>
    <row r="814" spans="1:36" ht="36" customHeight="1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2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  <c r="AI814" s="61"/>
      <c r="AJ814" s="61"/>
    </row>
    <row r="815" spans="1:36" ht="36" customHeight="1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2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  <c r="AI815" s="61"/>
      <c r="AJ815" s="61"/>
    </row>
    <row r="816" spans="1:36" ht="36" customHeight="1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2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  <c r="AI816" s="61"/>
      <c r="AJ816" s="61"/>
    </row>
    <row r="817" spans="1:36" ht="36" customHeight="1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2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  <c r="AI817" s="61"/>
      <c r="AJ817" s="61"/>
    </row>
    <row r="818" spans="1:36" ht="36" customHeight="1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2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  <c r="AI818" s="61"/>
      <c r="AJ818" s="61"/>
    </row>
    <row r="819" spans="1:36" ht="36" customHeight="1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2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  <c r="AI819" s="61"/>
      <c r="AJ819" s="61"/>
    </row>
    <row r="820" spans="1:36" ht="36" customHeight="1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2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  <c r="AC820" s="61"/>
      <c r="AD820" s="61"/>
      <c r="AE820" s="61"/>
      <c r="AF820" s="61"/>
      <c r="AG820" s="61"/>
      <c r="AH820" s="61"/>
      <c r="AI820" s="61"/>
      <c r="AJ820" s="61"/>
    </row>
    <row r="821" spans="1:36" ht="36" customHeight="1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2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  <c r="AI821" s="61"/>
      <c r="AJ821" s="61"/>
    </row>
    <row r="822" spans="1:36" ht="36" customHeight="1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2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  <c r="AC822" s="61"/>
      <c r="AD822" s="61"/>
      <c r="AE822" s="61"/>
      <c r="AF822" s="61"/>
      <c r="AG822" s="61"/>
      <c r="AH822" s="61"/>
      <c r="AI822" s="61"/>
      <c r="AJ822" s="61"/>
    </row>
    <row r="823" spans="1:36" ht="36" customHeight="1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2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  <c r="AC823" s="61"/>
      <c r="AD823" s="61"/>
      <c r="AE823" s="61"/>
      <c r="AF823" s="61"/>
      <c r="AG823" s="61"/>
      <c r="AH823" s="61"/>
      <c r="AI823" s="61"/>
      <c r="AJ823" s="61"/>
    </row>
    <row r="824" spans="1:36" ht="36" customHeight="1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2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  <c r="AI824" s="61"/>
      <c r="AJ824" s="61"/>
    </row>
    <row r="825" spans="1:36" ht="36" customHeight="1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2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  <c r="AI825" s="61"/>
      <c r="AJ825" s="61"/>
    </row>
    <row r="826" spans="1:36" ht="36" customHeight="1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2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  <c r="AC826" s="61"/>
      <c r="AD826" s="61"/>
      <c r="AE826" s="61"/>
      <c r="AF826" s="61"/>
      <c r="AG826" s="61"/>
      <c r="AH826" s="61"/>
      <c r="AI826" s="61"/>
      <c r="AJ826" s="61"/>
    </row>
    <row r="827" spans="1:36" ht="36" customHeight="1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2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  <c r="AC827" s="61"/>
      <c r="AD827" s="61"/>
      <c r="AE827" s="61"/>
      <c r="AF827" s="61"/>
      <c r="AG827" s="61"/>
      <c r="AH827" s="61"/>
      <c r="AI827" s="61"/>
      <c r="AJ827" s="61"/>
    </row>
    <row r="828" spans="1:36" ht="36" customHeight="1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2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  <c r="AC828" s="61"/>
      <c r="AD828" s="61"/>
      <c r="AE828" s="61"/>
      <c r="AF828" s="61"/>
      <c r="AG828" s="61"/>
      <c r="AH828" s="61"/>
      <c r="AI828" s="61"/>
      <c r="AJ828" s="61"/>
    </row>
    <row r="829" spans="1:36" ht="36" customHeight="1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2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  <c r="AC829" s="61"/>
      <c r="AD829" s="61"/>
      <c r="AE829" s="61"/>
      <c r="AF829" s="61"/>
      <c r="AG829" s="61"/>
      <c r="AH829" s="61"/>
      <c r="AI829" s="61"/>
      <c r="AJ829" s="61"/>
    </row>
    <row r="830" spans="1:36" ht="36" customHeight="1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2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  <c r="AC830" s="61"/>
      <c r="AD830" s="61"/>
      <c r="AE830" s="61"/>
      <c r="AF830" s="61"/>
      <c r="AG830" s="61"/>
      <c r="AH830" s="61"/>
      <c r="AI830" s="61"/>
      <c r="AJ830" s="61"/>
    </row>
    <row r="831" spans="1:36" ht="36" customHeight="1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2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  <c r="AF831" s="61"/>
      <c r="AG831" s="61"/>
      <c r="AH831" s="61"/>
      <c r="AI831" s="61"/>
      <c r="AJ831" s="61"/>
    </row>
    <row r="832" spans="1:36" ht="36" customHeight="1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2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  <c r="AC832" s="61"/>
      <c r="AD832" s="61"/>
      <c r="AE832" s="61"/>
      <c r="AF832" s="61"/>
      <c r="AG832" s="61"/>
      <c r="AH832" s="61"/>
      <c r="AI832" s="61"/>
      <c r="AJ832" s="61"/>
    </row>
    <row r="833" spans="1:36" ht="36" customHeight="1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2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  <c r="AC833" s="61"/>
      <c r="AD833" s="61"/>
      <c r="AE833" s="61"/>
      <c r="AF833" s="61"/>
      <c r="AG833" s="61"/>
      <c r="AH833" s="61"/>
      <c r="AI833" s="61"/>
      <c r="AJ833" s="61"/>
    </row>
    <row r="834" spans="1:36" ht="36" customHeight="1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2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  <c r="AC834" s="61"/>
      <c r="AD834" s="61"/>
      <c r="AE834" s="61"/>
      <c r="AF834" s="61"/>
      <c r="AG834" s="61"/>
      <c r="AH834" s="61"/>
      <c r="AI834" s="61"/>
      <c r="AJ834" s="61"/>
    </row>
    <row r="835" spans="1:36" ht="36" customHeight="1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2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  <c r="AC835" s="61"/>
      <c r="AD835" s="61"/>
      <c r="AE835" s="61"/>
      <c r="AF835" s="61"/>
      <c r="AG835" s="61"/>
      <c r="AH835" s="61"/>
      <c r="AI835" s="61"/>
      <c r="AJ835" s="61"/>
    </row>
    <row r="836" spans="1:36" ht="36" customHeight="1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2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  <c r="AF836" s="61"/>
      <c r="AG836" s="61"/>
      <c r="AH836" s="61"/>
      <c r="AI836" s="61"/>
      <c r="AJ836" s="61"/>
    </row>
    <row r="837" spans="1:36" ht="36" customHeight="1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2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  <c r="AF837" s="61"/>
      <c r="AG837" s="61"/>
      <c r="AH837" s="61"/>
      <c r="AI837" s="61"/>
      <c r="AJ837" s="61"/>
    </row>
    <row r="838" spans="1:36" ht="36" customHeight="1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2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  <c r="AC838" s="61"/>
      <c r="AD838" s="61"/>
      <c r="AE838" s="61"/>
      <c r="AF838" s="61"/>
      <c r="AG838" s="61"/>
      <c r="AH838" s="61"/>
      <c r="AI838" s="61"/>
      <c r="AJ838" s="61"/>
    </row>
    <row r="839" spans="1:36" ht="36" customHeight="1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2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  <c r="AC839" s="61"/>
      <c r="AD839" s="61"/>
      <c r="AE839" s="61"/>
      <c r="AF839" s="61"/>
      <c r="AG839" s="61"/>
      <c r="AH839" s="61"/>
      <c r="AI839" s="61"/>
      <c r="AJ839" s="61"/>
    </row>
    <row r="840" spans="1:36" ht="36" customHeight="1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2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  <c r="AF840" s="61"/>
      <c r="AG840" s="61"/>
      <c r="AH840" s="61"/>
      <c r="AI840" s="61"/>
      <c r="AJ840" s="61"/>
    </row>
    <row r="841" spans="1:36" ht="36" customHeight="1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2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  <c r="AC841" s="61"/>
      <c r="AD841" s="61"/>
      <c r="AE841" s="61"/>
      <c r="AF841" s="61"/>
      <c r="AG841" s="61"/>
      <c r="AH841" s="61"/>
      <c r="AI841" s="61"/>
      <c r="AJ841" s="61"/>
    </row>
    <row r="842" spans="1:36" ht="36" customHeight="1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2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  <c r="AC842" s="61"/>
      <c r="AD842" s="61"/>
      <c r="AE842" s="61"/>
      <c r="AF842" s="61"/>
      <c r="AG842" s="61"/>
      <c r="AH842" s="61"/>
      <c r="AI842" s="61"/>
      <c r="AJ842" s="61"/>
    </row>
    <row r="843" spans="1:36" ht="36" customHeight="1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2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  <c r="AC843" s="61"/>
      <c r="AD843" s="61"/>
      <c r="AE843" s="61"/>
      <c r="AF843" s="61"/>
      <c r="AG843" s="61"/>
      <c r="AH843" s="61"/>
      <c r="AI843" s="61"/>
      <c r="AJ843" s="61"/>
    </row>
    <row r="844" spans="1:36" ht="36" customHeight="1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2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  <c r="AC844" s="61"/>
      <c r="AD844" s="61"/>
      <c r="AE844" s="61"/>
      <c r="AF844" s="61"/>
      <c r="AG844" s="61"/>
      <c r="AH844" s="61"/>
      <c r="AI844" s="61"/>
      <c r="AJ844" s="61"/>
    </row>
    <row r="845" spans="1:36" ht="36" customHeight="1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2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  <c r="AC845" s="61"/>
      <c r="AD845" s="61"/>
      <c r="AE845" s="61"/>
      <c r="AF845" s="61"/>
      <c r="AG845" s="61"/>
      <c r="AH845" s="61"/>
      <c r="AI845" s="61"/>
      <c r="AJ845" s="61"/>
    </row>
    <row r="846" spans="1:36" ht="36" customHeight="1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2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  <c r="AC846" s="61"/>
      <c r="AD846" s="61"/>
      <c r="AE846" s="61"/>
      <c r="AF846" s="61"/>
      <c r="AG846" s="61"/>
      <c r="AH846" s="61"/>
      <c r="AI846" s="61"/>
      <c r="AJ846" s="61"/>
    </row>
    <row r="847" spans="1:36" ht="36" customHeight="1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2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  <c r="AC847" s="61"/>
      <c r="AD847" s="61"/>
      <c r="AE847" s="61"/>
      <c r="AF847" s="61"/>
      <c r="AG847" s="61"/>
      <c r="AH847" s="61"/>
      <c r="AI847" s="61"/>
      <c r="AJ847" s="61"/>
    </row>
    <row r="848" spans="1:36" ht="36" customHeight="1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2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  <c r="AC848" s="61"/>
      <c r="AD848" s="61"/>
      <c r="AE848" s="61"/>
      <c r="AF848" s="61"/>
      <c r="AG848" s="61"/>
      <c r="AH848" s="61"/>
      <c r="AI848" s="61"/>
      <c r="AJ848" s="61"/>
    </row>
    <row r="849" spans="1:36" ht="36" customHeight="1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2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  <c r="AC849" s="61"/>
      <c r="AD849" s="61"/>
      <c r="AE849" s="61"/>
      <c r="AF849" s="61"/>
      <c r="AG849" s="61"/>
      <c r="AH849" s="61"/>
      <c r="AI849" s="61"/>
      <c r="AJ849" s="61"/>
    </row>
    <row r="850" spans="1:36" ht="36" customHeight="1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2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  <c r="AC850" s="61"/>
      <c r="AD850" s="61"/>
      <c r="AE850" s="61"/>
      <c r="AF850" s="61"/>
      <c r="AG850" s="61"/>
      <c r="AH850" s="61"/>
      <c r="AI850" s="61"/>
      <c r="AJ850" s="61"/>
    </row>
    <row r="851" spans="1:36" ht="36" customHeight="1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2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  <c r="AC851" s="61"/>
      <c r="AD851" s="61"/>
      <c r="AE851" s="61"/>
      <c r="AF851" s="61"/>
      <c r="AG851" s="61"/>
      <c r="AH851" s="61"/>
      <c r="AI851" s="61"/>
      <c r="AJ851" s="61"/>
    </row>
    <row r="852" spans="1:36" ht="36" customHeight="1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2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  <c r="AC852" s="61"/>
      <c r="AD852" s="61"/>
      <c r="AE852" s="61"/>
      <c r="AF852" s="61"/>
      <c r="AG852" s="61"/>
      <c r="AH852" s="61"/>
      <c r="AI852" s="61"/>
      <c r="AJ852" s="61"/>
    </row>
    <row r="853" spans="1:36" ht="36" customHeight="1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2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  <c r="AC853" s="61"/>
      <c r="AD853" s="61"/>
      <c r="AE853" s="61"/>
      <c r="AF853" s="61"/>
      <c r="AG853" s="61"/>
      <c r="AH853" s="61"/>
      <c r="AI853" s="61"/>
      <c r="AJ853" s="61"/>
    </row>
    <row r="854" spans="1:36" ht="36" customHeight="1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2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  <c r="AC854" s="61"/>
      <c r="AD854" s="61"/>
      <c r="AE854" s="61"/>
      <c r="AF854" s="61"/>
      <c r="AG854" s="61"/>
      <c r="AH854" s="61"/>
      <c r="AI854" s="61"/>
      <c r="AJ854" s="61"/>
    </row>
    <row r="855" spans="1:36" ht="36" customHeight="1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2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  <c r="AC855" s="61"/>
      <c r="AD855" s="61"/>
      <c r="AE855" s="61"/>
      <c r="AF855" s="61"/>
      <c r="AG855" s="61"/>
      <c r="AH855" s="61"/>
      <c r="AI855" s="61"/>
      <c r="AJ855" s="61"/>
    </row>
    <row r="856" spans="1:36" ht="36" customHeight="1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2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  <c r="AC856" s="61"/>
      <c r="AD856" s="61"/>
      <c r="AE856" s="61"/>
      <c r="AF856" s="61"/>
      <c r="AG856" s="61"/>
      <c r="AH856" s="61"/>
      <c r="AI856" s="61"/>
      <c r="AJ856" s="61"/>
    </row>
    <row r="857" spans="1:36" ht="36" customHeight="1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2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  <c r="AC857" s="61"/>
      <c r="AD857" s="61"/>
      <c r="AE857" s="61"/>
      <c r="AF857" s="61"/>
      <c r="AG857" s="61"/>
      <c r="AH857" s="61"/>
      <c r="AI857" s="61"/>
      <c r="AJ857" s="61"/>
    </row>
    <row r="858" spans="1:36" ht="36" customHeight="1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2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  <c r="AC858" s="61"/>
      <c r="AD858" s="61"/>
      <c r="AE858" s="61"/>
      <c r="AF858" s="61"/>
      <c r="AG858" s="61"/>
      <c r="AH858" s="61"/>
      <c r="AI858" s="61"/>
      <c r="AJ858" s="61"/>
    </row>
    <row r="859" spans="1:36" ht="36" customHeight="1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2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  <c r="AC859" s="61"/>
      <c r="AD859" s="61"/>
      <c r="AE859" s="61"/>
      <c r="AF859" s="61"/>
      <c r="AG859" s="61"/>
      <c r="AH859" s="61"/>
      <c r="AI859" s="61"/>
      <c r="AJ859" s="61"/>
    </row>
    <row r="860" spans="1:36" ht="36" customHeight="1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2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  <c r="AC860" s="61"/>
      <c r="AD860" s="61"/>
      <c r="AE860" s="61"/>
      <c r="AF860" s="61"/>
      <c r="AG860" s="61"/>
      <c r="AH860" s="61"/>
      <c r="AI860" s="61"/>
      <c r="AJ860" s="61"/>
    </row>
    <row r="861" spans="1:36" ht="36" customHeight="1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2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  <c r="AC861" s="61"/>
      <c r="AD861" s="61"/>
      <c r="AE861" s="61"/>
      <c r="AF861" s="61"/>
      <c r="AG861" s="61"/>
      <c r="AH861" s="61"/>
      <c r="AI861" s="61"/>
      <c r="AJ861" s="61"/>
    </row>
    <row r="862" spans="1:36" ht="36" customHeight="1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2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  <c r="AC862" s="61"/>
      <c r="AD862" s="61"/>
      <c r="AE862" s="61"/>
      <c r="AF862" s="61"/>
      <c r="AG862" s="61"/>
      <c r="AH862" s="61"/>
      <c r="AI862" s="61"/>
      <c r="AJ862" s="61"/>
    </row>
    <row r="863" spans="1:36" ht="36" customHeight="1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2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61"/>
      <c r="AF863" s="61"/>
      <c r="AG863" s="61"/>
      <c r="AH863" s="61"/>
      <c r="AI863" s="61"/>
      <c r="AJ863" s="61"/>
    </row>
    <row r="864" spans="1:36" ht="36" customHeight="1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2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  <c r="AC864" s="61"/>
      <c r="AD864" s="61"/>
      <c r="AE864" s="61"/>
      <c r="AF864" s="61"/>
      <c r="AG864" s="61"/>
      <c r="AH864" s="61"/>
      <c r="AI864" s="61"/>
      <c r="AJ864" s="61"/>
    </row>
    <row r="865" spans="1:36" ht="36" customHeight="1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2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61"/>
      <c r="AF865" s="61"/>
      <c r="AG865" s="61"/>
      <c r="AH865" s="61"/>
      <c r="AI865" s="61"/>
      <c r="AJ865" s="61"/>
    </row>
    <row r="866" spans="1:36" ht="36" customHeight="1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2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  <c r="AC866" s="61"/>
      <c r="AD866" s="61"/>
      <c r="AE866" s="61"/>
      <c r="AF866" s="61"/>
      <c r="AG866" s="61"/>
      <c r="AH866" s="61"/>
      <c r="AI866" s="61"/>
      <c r="AJ866" s="61"/>
    </row>
    <row r="867" spans="1:36" ht="36" customHeight="1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2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  <c r="AC867" s="61"/>
      <c r="AD867" s="61"/>
      <c r="AE867" s="61"/>
      <c r="AF867" s="61"/>
      <c r="AG867" s="61"/>
      <c r="AH867" s="61"/>
      <c r="AI867" s="61"/>
      <c r="AJ867" s="61"/>
    </row>
    <row r="868" spans="1:36" ht="36" customHeight="1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2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61"/>
      <c r="AF868" s="61"/>
      <c r="AG868" s="61"/>
      <c r="AH868" s="61"/>
      <c r="AI868" s="61"/>
      <c r="AJ868" s="61"/>
    </row>
    <row r="869" spans="1:36" ht="36" customHeight="1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2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  <c r="AC869" s="61"/>
      <c r="AD869" s="61"/>
      <c r="AE869" s="61"/>
      <c r="AF869" s="61"/>
      <c r="AG869" s="61"/>
      <c r="AH869" s="61"/>
      <c r="AI869" s="61"/>
      <c r="AJ869" s="61"/>
    </row>
    <row r="870" spans="1:36" ht="36" customHeight="1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2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61"/>
      <c r="AF870" s="61"/>
      <c r="AG870" s="61"/>
      <c r="AH870" s="61"/>
      <c r="AI870" s="61"/>
      <c r="AJ870" s="61"/>
    </row>
    <row r="871" spans="1:36" ht="36" customHeight="1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2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  <c r="AC871" s="61"/>
      <c r="AD871" s="61"/>
      <c r="AE871" s="61"/>
      <c r="AF871" s="61"/>
      <c r="AG871" s="61"/>
      <c r="AH871" s="61"/>
      <c r="AI871" s="61"/>
      <c r="AJ871" s="61"/>
    </row>
    <row r="872" spans="1:36" ht="36" customHeight="1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2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  <c r="AC872" s="61"/>
      <c r="AD872" s="61"/>
      <c r="AE872" s="61"/>
      <c r="AF872" s="61"/>
      <c r="AG872" s="61"/>
      <c r="AH872" s="61"/>
      <c r="AI872" s="61"/>
      <c r="AJ872" s="61"/>
    </row>
    <row r="873" spans="1:36" ht="36" customHeight="1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2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  <c r="AC873" s="61"/>
      <c r="AD873" s="61"/>
      <c r="AE873" s="61"/>
      <c r="AF873" s="61"/>
      <c r="AG873" s="61"/>
      <c r="AH873" s="61"/>
      <c r="AI873" s="61"/>
      <c r="AJ873" s="61"/>
    </row>
    <row r="874" spans="1:36" ht="36" customHeight="1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2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  <c r="AF874" s="61"/>
      <c r="AG874" s="61"/>
      <c r="AH874" s="61"/>
      <c r="AI874" s="61"/>
      <c r="AJ874" s="61"/>
    </row>
    <row r="875" spans="1:36" ht="36" customHeight="1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2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  <c r="AC875" s="61"/>
      <c r="AD875" s="61"/>
      <c r="AE875" s="61"/>
      <c r="AF875" s="61"/>
      <c r="AG875" s="61"/>
      <c r="AH875" s="61"/>
      <c r="AI875" s="61"/>
      <c r="AJ875" s="61"/>
    </row>
    <row r="876" spans="1:36" ht="36" customHeight="1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2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  <c r="AC876" s="61"/>
      <c r="AD876" s="61"/>
      <c r="AE876" s="61"/>
      <c r="AF876" s="61"/>
      <c r="AG876" s="61"/>
      <c r="AH876" s="61"/>
      <c r="AI876" s="61"/>
      <c r="AJ876" s="61"/>
    </row>
    <row r="877" spans="1:36" ht="36" customHeight="1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2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  <c r="AC877" s="61"/>
      <c r="AD877" s="61"/>
      <c r="AE877" s="61"/>
      <c r="AF877" s="61"/>
      <c r="AG877" s="61"/>
      <c r="AH877" s="61"/>
      <c r="AI877" s="61"/>
      <c r="AJ877" s="61"/>
    </row>
    <row r="878" spans="1:36" ht="36" customHeight="1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2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  <c r="AC878" s="61"/>
      <c r="AD878" s="61"/>
      <c r="AE878" s="61"/>
      <c r="AF878" s="61"/>
      <c r="AG878" s="61"/>
      <c r="AH878" s="61"/>
      <c r="AI878" s="61"/>
      <c r="AJ878" s="61"/>
    </row>
    <row r="879" spans="1:36" ht="36" customHeight="1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2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  <c r="AC879" s="61"/>
      <c r="AD879" s="61"/>
      <c r="AE879" s="61"/>
      <c r="AF879" s="61"/>
      <c r="AG879" s="61"/>
      <c r="AH879" s="61"/>
      <c r="AI879" s="61"/>
      <c r="AJ879" s="61"/>
    </row>
    <row r="880" spans="1:36" ht="36" customHeight="1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2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  <c r="AC880" s="61"/>
      <c r="AD880" s="61"/>
      <c r="AE880" s="61"/>
      <c r="AF880" s="61"/>
      <c r="AG880" s="61"/>
      <c r="AH880" s="61"/>
      <c r="AI880" s="61"/>
      <c r="AJ880" s="61"/>
    </row>
    <row r="881" spans="1:36" ht="36" customHeight="1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2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  <c r="AC881" s="61"/>
      <c r="AD881" s="61"/>
      <c r="AE881" s="61"/>
      <c r="AF881" s="61"/>
      <c r="AG881" s="61"/>
      <c r="AH881" s="61"/>
      <c r="AI881" s="61"/>
      <c r="AJ881" s="61"/>
    </row>
    <row r="882" spans="1:36" ht="36" customHeight="1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2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  <c r="AC882" s="61"/>
      <c r="AD882" s="61"/>
      <c r="AE882" s="61"/>
      <c r="AF882" s="61"/>
      <c r="AG882" s="61"/>
      <c r="AH882" s="61"/>
      <c r="AI882" s="61"/>
      <c r="AJ882" s="61"/>
    </row>
    <row r="883" spans="1:36" ht="36" customHeight="1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2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  <c r="AC883" s="61"/>
      <c r="AD883" s="61"/>
      <c r="AE883" s="61"/>
      <c r="AF883" s="61"/>
      <c r="AG883" s="61"/>
      <c r="AH883" s="61"/>
      <c r="AI883" s="61"/>
      <c r="AJ883" s="61"/>
    </row>
    <row r="884" spans="1:36" ht="36" customHeight="1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2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  <c r="AC884" s="61"/>
      <c r="AD884" s="61"/>
      <c r="AE884" s="61"/>
      <c r="AF884" s="61"/>
      <c r="AG884" s="61"/>
      <c r="AH884" s="61"/>
      <c r="AI884" s="61"/>
      <c r="AJ884" s="61"/>
    </row>
    <row r="885" spans="1:36" ht="36" customHeight="1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2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  <c r="AC885" s="61"/>
      <c r="AD885" s="61"/>
      <c r="AE885" s="61"/>
      <c r="AF885" s="61"/>
      <c r="AG885" s="61"/>
      <c r="AH885" s="61"/>
      <c r="AI885" s="61"/>
      <c r="AJ885" s="61"/>
    </row>
    <row r="886" spans="1:36" ht="36" customHeight="1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2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  <c r="AC886" s="61"/>
      <c r="AD886" s="61"/>
      <c r="AE886" s="61"/>
      <c r="AF886" s="61"/>
      <c r="AG886" s="61"/>
      <c r="AH886" s="61"/>
      <c r="AI886" s="61"/>
      <c r="AJ886" s="61"/>
    </row>
    <row r="887" spans="1:36" ht="36" customHeight="1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2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  <c r="AC887" s="61"/>
      <c r="AD887" s="61"/>
      <c r="AE887" s="61"/>
      <c r="AF887" s="61"/>
      <c r="AG887" s="61"/>
      <c r="AH887" s="61"/>
      <c r="AI887" s="61"/>
      <c r="AJ887" s="61"/>
    </row>
    <row r="888" spans="1:36" ht="36" customHeight="1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2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  <c r="AC888" s="61"/>
      <c r="AD888" s="61"/>
      <c r="AE888" s="61"/>
      <c r="AF888" s="61"/>
      <c r="AG888" s="61"/>
      <c r="AH888" s="61"/>
      <c r="AI888" s="61"/>
      <c r="AJ888" s="61"/>
    </row>
    <row r="889" spans="1:36" ht="36" customHeight="1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2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  <c r="AC889" s="61"/>
      <c r="AD889" s="61"/>
      <c r="AE889" s="61"/>
      <c r="AF889" s="61"/>
      <c r="AG889" s="61"/>
      <c r="AH889" s="61"/>
      <c r="AI889" s="61"/>
      <c r="AJ889" s="61"/>
    </row>
    <row r="890" spans="1:36" ht="36" customHeight="1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2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  <c r="AC890" s="61"/>
      <c r="AD890" s="61"/>
      <c r="AE890" s="61"/>
      <c r="AF890" s="61"/>
      <c r="AG890" s="61"/>
      <c r="AH890" s="61"/>
      <c r="AI890" s="61"/>
      <c r="AJ890" s="61"/>
    </row>
    <row r="891" spans="1:36" ht="36" customHeight="1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2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  <c r="AC891" s="61"/>
      <c r="AD891" s="61"/>
      <c r="AE891" s="61"/>
      <c r="AF891" s="61"/>
      <c r="AG891" s="61"/>
      <c r="AH891" s="61"/>
      <c r="AI891" s="61"/>
      <c r="AJ891" s="61"/>
    </row>
    <row r="892" spans="1:36" ht="36" customHeight="1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2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1"/>
      <c r="AC892" s="61"/>
      <c r="AD892" s="61"/>
      <c r="AE892" s="61"/>
      <c r="AF892" s="61"/>
      <c r="AG892" s="61"/>
      <c r="AH892" s="61"/>
      <c r="AI892" s="61"/>
      <c r="AJ892" s="61"/>
    </row>
    <row r="893" spans="1:36" ht="36" customHeight="1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2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1"/>
      <c r="AC893" s="61"/>
      <c r="AD893" s="61"/>
      <c r="AE893" s="61"/>
      <c r="AF893" s="61"/>
      <c r="AG893" s="61"/>
      <c r="AH893" s="61"/>
      <c r="AI893" s="61"/>
      <c r="AJ893" s="61"/>
    </row>
    <row r="894" spans="1:36" ht="36" customHeight="1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2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1"/>
      <c r="AC894" s="61"/>
      <c r="AD894" s="61"/>
      <c r="AE894" s="61"/>
      <c r="AF894" s="61"/>
      <c r="AG894" s="61"/>
      <c r="AH894" s="61"/>
      <c r="AI894" s="61"/>
      <c r="AJ894" s="61"/>
    </row>
    <row r="895" spans="1:36" ht="36" customHeight="1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2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  <c r="AC895" s="61"/>
      <c r="AD895" s="61"/>
      <c r="AE895" s="61"/>
      <c r="AF895" s="61"/>
      <c r="AG895" s="61"/>
      <c r="AH895" s="61"/>
      <c r="AI895" s="61"/>
      <c r="AJ895" s="61"/>
    </row>
    <row r="896" spans="1:36" ht="36" customHeight="1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2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  <c r="AC896" s="61"/>
      <c r="AD896" s="61"/>
      <c r="AE896" s="61"/>
      <c r="AF896" s="61"/>
      <c r="AG896" s="61"/>
      <c r="AH896" s="61"/>
      <c r="AI896" s="61"/>
      <c r="AJ896" s="61"/>
    </row>
    <row r="897" spans="1:36" ht="36" customHeight="1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2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  <c r="AC897" s="61"/>
      <c r="AD897" s="61"/>
      <c r="AE897" s="61"/>
      <c r="AF897" s="61"/>
      <c r="AG897" s="61"/>
      <c r="AH897" s="61"/>
      <c r="AI897" s="61"/>
      <c r="AJ897" s="61"/>
    </row>
    <row r="898" spans="1:36" ht="36" customHeight="1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2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  <c r="AC898" s="61"/>
      <c r="AD898" s="61"/>
      <c r="AE898" s="61"/>
      <c r="AF898" s="61"/>
      <c r="AG898" s="61"/>
      <c r="AH898" s="61"/>
      <c r="AI898" s="61"/>
      <c r="AJ898" s="61"/>
    </row>
    <row r="899" spans="1:36" ht="36" customHeight="1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2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  <c r="AC899" s="61"/>
      <c r="AD899" s="61"/>
      <c r="AE899" s="61"/>
      <c r="AF899" s="61"/>
      <c r="AG899" s="61"/>
      <c r="AH899" s="61"/>
      <c r="AI899" s="61"/>
      <c r="AJ899" s="61"/>
    </row>
    <row r="900" spans="1:36" ht="36" customHeight="1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2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  <c r="AC900" s="61"/>
      <c r="AD900" s="61"/>
      <c r="AE900" s="61"/>
      <c r="AF900" s="61"/>
      <c r="AG900" s="61"/>
      <c r="AH900" s="61"/>
      <c r="AI900" s="61"/>
      <c r="AJ900" s="61"/>
    </row>
    <row r="901" spans="1:36" ht="36" customHeight="1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2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  <c r="AC901" s="61"/>
      <c r="AD901" s="61"/>
      <c r="AE901" s="61"/>
      <c r="AF901" s="61"/>
      <c r="AG901" s="61"/>
      <c r="AH901" s="61"/>
      <c r="AI901" s="61"/>
      <c r="AJ901" s="61"/>
    </row>
    <row r="902" spans="1:36" ht="36" customHeight="1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2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  <c r="AC902" s="61"/>
      <c r="AD902" s="61"/>
      <c r="AE902" s="61"/>
      <c r="AF902" s="61"/>
      <c r="AG902" s="61"/>
      <c r="AH902" s="61"/>
      <c r="AI902" s="61"/>
      <c r="AJ902" s="61"/>
    </row>
    <row r="903" spans="1:36" ht="36" customHeight="1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2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  <c r="AC903" s="61"/>
      <c r="AD903" s="61"/>
      <c r="AE903" s="61"/>
      <c r="AF903" s="61"/>
      <c r="AG903" s="61"/>
      <c r="AH903" s="61"/>
      <c r="AI903" s="61"/>
      <c r="AJ903" s="61"/>
    </row>
    <row r="904" spans="1:36" ht="36" customHeight="1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2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  <c r="AC904" s="61"/>
      <c r="AD904" s="61"/>
      <c r="AE904" s="61"/>
      <c r="AF904" s="61"/>
      <c r="AG904" s="61"/>
      <c r="AH904" s="61"/>
      <c r="AI904" s="61"/>
      <c r="AJ904" s="61"/>
    </row>
    <row r="905" spans="1:36" ht="36" customHeight="1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2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  <c r="AC905" s="61"/>
      <c r="AD905" s="61"/>
      <c r="AE905" s="61"/>
      <c r="AF905" s="61"/>
      <c r="AG905" s="61"/>
      <c r="AH905" s="61"/>
      <c r="AI905" s="61"/>
      <c r="AJ905" s="61"/>
    </row>
    <row r="906" spans="1:36" ht="36" customHeight="1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2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  <c r="AC906" s="61"/>
      <c r="AD906" s="61"/>
      <c r="AE906" s="61"/>
      <c r="AF906" s="61"/>
      <c r="AG906" s="61"/>
      <c r="AH906" s="61"/>
      <c r="AI906" s="61"/>
      <c r="AJ906" s="61"/>
    </row>
    <row r="907" spans="1:36" ht="36" customHeight="1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2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  <c r="AC907" s="61"/>
      <c r="AD907" s="61"/>
      <c r="AE907" s="61"/>
      <c r="AF907" s="61"/>
      <c r="AG907" s="61"/>
      <c r="AH907" s="61"/>
      <c r="AI907" s="61"/>
      <c r="AJ907" s="61"/>
    </row>
    <row r="908" spans="1:36" ht="36" customHeight="1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2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  <c r="AC908" s="61"/>
      <c r="AD908" s="61"/>
      <c r="AE908" s="61"/>
      <c r="AF908" s="61"/>
      <c r="AG908" s="61"/>
      <c r="AH908" s="61"/>
      <c r="AI908" s="61"/>
      <c r="AJ908" s="61"/>
    </row>
    <row r="909" spans="1:36" ht="36" customHeight="1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2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  <c r="AC909" s="61"/>
      <c r="AD909" s="61"/>
      <c r="AE909" s="61"/>
      <c r="AF909" s="61"/>
      <c r="AG909" s="61"/>
      <c r="AH909" s="61"/>
      <c r="AI909" s="61"/>
      <c r="AJ909" s="61"/>
    </row>
    <row r="910" spans="1:36" ht="36" customHeight="1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2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  <c r="AC910" s="61"/>
      <c r="AD910" s="61"/>
      <c r="AE910" s="61"/>
      <c r="AF910" s="61"/>
      <c r="AG910" s="61"/>
      <c r="AH910" s="61"/>
      <c r="AI910" s="61"/>
      <c r="AJ910" s="61"/>
    </row>
    <row r="911" spans="1:36" ht="36" customHeight="1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2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  <c r="AC911" s="61"/>
      <c r="AD911" s="61"/>
      <c r="AE911" s="61"/>
      <c r="AF911" s="61"/>
      <c r="AG911" s="61"/>
      <c r="AH911" s="61"/>
      <c r="AI911" s="61"/>
      <c r="AJ911" s="61"/>
    </row>
    <row r="912" spans="1:36" ht="36" customHeight="1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2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  <c r="AC912" s="61"/>
      <c r="AD912" s="61"/>
      <c r="AE912" s="61"/>
      <c r="AF912" s="61"/>
      <c r="AG912" s="61"/>
      <c r="AH912" s="61"/>
      <c r="AI912" s="61"/>
      <c r="AJ912" s="61"/>
    </row>
    <row r="913" spans="1:36" ht="36" customHeight="1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2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  <c r="AC913" s="61"/>
      <c r="AD913" s="61"/>
      <c r="AE913" s="61"/>
      <c r="AF913" s="61"/>
      <c r="AG913" s="61"/>
      <c r="AH913" s="61"/>
      <c r="AI913" s="61"/>
      <c r="AJ913" s="61"/>
    </row>
    <row r="914" spans="1:36" ht="36" customHeight="1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2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  <c r="AC914" s="61"/>
      <c r="AD914" s="61"/>
      <c r="AE914" s="61"/>
      <c r="AF914" s="61"/>
      <c r="AG914" s="61"/>
      <c r="AH914" s="61"/>
      <c r="AI914" s="61"/>
      <c r="AJ914" s="61"/>
    </row>
    <row r="915" spans="1:36" ht="36" customHeight="1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2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  <c r="AC915" s="61"/>
      <c r="AD915" s="61"/>
      <c r="AE915" s="61"/>
      <c r="AF915" s="61"/>
      <c r="AG915" s="61"/>
      <c r="AH915" s="61"/>
      <c r="AI915" s="61"/>
      <c r="AJ915" s="61"/>
    </row>
    <row r="916" spans="1:36" ht="36" customHeight="1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2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  <c r="AC916" s="61"/>
      <c r="AD916" s="61"/>
      <c r="AE916" s="61"/>
      <c r="AF916" s="61"/>
      <c r="AG916" s="61"/>
      <c r="AH916" s="61"/>
      <c r="AI916" s="61"/>
      <c r="AJ916" s="61"/>
    </row>
    <row r="917" spans="1:36" ht="36" customHeight="1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2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  <c r="AC917" s="61"/>
      <c r="AD917" s="61"/>
      <c r="AE917" s="61"/>
      <c r="AF917" s="61"/>
      <c r="AG917" s="61"/>
      <c r="AH917" s="61"/>
      <c r="AI917" s="61"/>
      <c r="AJ917" s="61"/>
    </row>
    <row r="918" spans="1:36" ht="36" customHeight="1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2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  <c r="AC918" s="61"/>
      <c r="AD918" s="61"/>
      <c r="AE918" s="61"/>
      <c r="AF918" s="61"/>
      <c r="AG918" s="61"/>
      <c r="AH918" s="61"/>
      <c r="AI918" s="61"/>
      <c r="AJ918" s="61"/>
    </row>
    <row r="919" spans="1:36" ht="36" customHeight="1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2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  <c r="AC919" s="61"/>
      <c r="AD919" s="61"/>
      <c r="AE919" s="61"/>
      <c r="AF919" s="61"/>
      <c r="AG919" s="61"/>
      <c r="AH919" s="61"/>
      <c r="AI919" s="61"/>
      <c r="AJ919" s="61"/>
    </row>
    <row r="920" spans="1:36" ht="36" customHeight="1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2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  <c r="AC920" s="61"/>
      <c r="AD920" s="61"/>
      <c r="AE920" s="61"/>
      <c r="AF920" s="61"/>
      <c r="AG920" s="61"/>
      <c r="AH920" s="61"/>
      <c r="AI920" s="61"/>
      <c r="AJ920" s="61"/>
    </row>
    <row r="921" spans="1:36" ht="36" customHeight="1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2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  <c r="AC921" s="61"/>
      <c r="AD921" s="61"/>
      <c r="AE921" s="61"/>
      <c r="AF921" s="61"/>
      <c r="AG921" s="61"/>
      <c r="AH921" s="61"/>
      <c r="AI921" s="61"/>
      <c r="AJ921" s="61"/>
    </row>
    <row r="922" spans="1:36" ht="36" customHeight="1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2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  <c r="AC922" s="61"/>
      <c r="AD922" s="61"/>
      <c r="AE922" s="61"/>
      <c r="AF922" s="61"/>
      <c r="AG922" s="61"/>
      <c r="AH922" s="61"/>
      <c r="AI922" s="61"/>
      <c r="AJ922" s="61"/>
    </row>
    <row r="923" spans="1:36" ht="36" customHeight="1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2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  <c r="AC923" s="61"/>
      <c r="AD923" s="61"/>
      <c r="AE923" s="61"/>
      <c r="AF923" s="61"/>
      <c r="AG923" s="61"/>
      <c r="AH923" s="61"/>
      <c r="AI923" s="61"/>
      <c r="AJ923" s="61"/>
    </row>
    <row r="924" spans="1:36" ht="36" customHeight="1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2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  <c r="AC924" s="61"/>
      <c r="AD924" s="61"/>
      <c r="AE924" s="61"/>
      <c r="AF924" s="61"/>
      <c r="AG924" s="61"/>
      <c r="AH924" s="61"/>
      <c r="AI924" s="61"/>
      <c r="AJ924" s="61"/>
    </row>
    <row r="925" spans="1:36" ht="36" customHeight="1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2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  <c r="AC925" s="61"/>
      <c r="AD925" s="61"/>
      <c r="AE925" s="61"/>
      <c r="AF925" s="61"/>
      <c r="AG925" s="61"/>
      <c r="AH925" s="61"/>
      <c r="AI925" s="61"/>
      <c r="AJ925" s="61"/>
    </row>
    <row r="926" spans="1:36" ht="36" customHeight="1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2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  <c r="AC926" s="61"/>
      <c r="AD926" s="61"/>
      <c r="AE926" s="61"/>
      <c r="AF926" s="61"/>
      <c r="AG926" s="61"/>
      <c r="AH926" s="61"/>
      <c r="AI926" s="61"/>
      <c r="AJ926" s="61"/>
    </row>
    <row r="927" spans="1:36" ht="36" customHeight="1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2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  <c r="AC927" s="61"/>
      <c r="AD927" s="61"/>
      <c r="AE927" s="61"/>
      <c r="AF927" s="61"/>
      <c r="AG927" s="61"/>
      <c r="AH927" s="61"/>
      <c r="AI927" s="61"/>
      <c r="AJ927" s="61"/>
    </row>
    <row r="928" spans="1:36" ht="36" customHeight="1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2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  <c r="AC928" s="61"/>
      <c r="AD928" s="61"/>
      <c r="AE928" s="61"/>
      <c r="AF928" s="61"/>
      <c r="AG928" s="61"/>
      <c r="AH928" s="61"/>
      <c r="AI928" s="61"/>
      <c r="AJ928" s="61"/>
    </row>
    <row r="929" spans="1:36" ht="36" customHeight="1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2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  <c r="AC929" s="61"/>
      <c r="AD929" s="61"/>
      <c r="AE929" s="61"/>
      <c r="AF929" s="61"/>
      <c r="AG929" s="61"/>
      <c r="AH929" s="61"/>
      <c r="AI929" s="61"/>
      <c r="AJ929" s="61"/>
    </row>
    <row r="930" spans="1:36" ht="36" customHeight="1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2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  <c r="AC930" s="61"/>
      <c r="AD930" s="61"/>
      <c r="AE930" s="61"/>
      <c r="AF930" s="61"/>
      <c r="AG930" s="61"/>
      <c r="AH930" s="61"/>
      <c r="AI930" s="61"/>
      <c r="AJ930" s="61"/>
    </row>
    <row r="931" spans="1:36" ht="36" customHeight="1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2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  <c r="AC931" s="61"/>
      <c r="AD931" s="61"/>
      <c r="AE931" s="61"/>
      <c r="AF931" s="61"/>
      <c r="AG931" s="61"/>
      <c r="AH931" s="61"/>
      <c r="AI931" s="61"/>
      <c r="AJ931" s="61"/>
    </row>
    <row r="932" spans="1:36" ht="36" customHeight="1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2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1"/>
      <c r="AC932" s="61"/>
      <c r="AD932" s="61"/>
      <c r="AE932" s="61"/>
      <c r="AF932" s="61"/>
      <c r="AG932" s="61"/>
      <c r="AH932" s="61"/>
      <c r="AI932" s="61"/>
      <c r="AJ932" s="61"/>
    </row>
    <row r="933" spans="1:36" ht="36" customHeight="1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2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1"/>
      <c r="AC933" s="61"/>
      <c r="AD933" s="61"/>
      <c r="AE933" s="61"/>
      <c r="AF933" s="61"/>
      <c r="AG933" s="61"/>
      <c r="AH933" s="61"/>
      <c r="AI933" s="61"/>
      <c r="AJ933" s="61"/>
    </row>
    <row r="934" spans="1:36" ht="36" customHeight="1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2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1"/>
      <c r="AC934" s="61"/>
      <c r="AD934" s="61"/>
      <c r="AE934" s="61"/>
      <c r="AF934" s="61"/>
      <c r="AG934" s="61"/>
      <c r="AH934" s="61"/>
      <c r="AI934" s="61"/>
      <c r="AJ934" s="61"/>
    </row>
    <row r="935" spans="1:36" ht="36" customHeight="1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2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1"/>
      <c r="AC935" s="61"/>
      <c r="AD935" s="61"/>
      <c r="AE935" s="61"/>
      <c r="AF935" s="61"/>
      <c r="AG935" s="61"/>
      <c r="AH935" s="61"/>
      <c r="AI935" s="61"/>
      <c r="AJ935" s="61"/>
    </row>
    <row r="936" spans="1:36" ht="36" customHeight="1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2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1"/>
      <c r="AC936" s="61"/>
      <c r="AD936" s="61"/>
      <c r="AE936" s="61"/>
      <c r="AF936" s="61"/>
      <c r="AG936" s="61"/>
      <c r="AH936" s="61"/>
      <c r="AI936" s="61"/>
      <c r="AJ936" s="61"/>
    </row>
    <row r="937" spans="1:36" ht="36" customHeight="1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2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1"/>
      <c r="AC937" s="61"/>
      <c r="AD937" s="61"/>
      <c r="AE937" s="61"/>
      <c r="AF937" s="61"/>
      <c r="AG937" s="61"/>
      <c r="AH937" s="61"/>
      <c r="AI937" s="61"/>
      <c r="AJ937" s="61"/>
    </row>
    <row r="938" spans="1:36" ht="36" customHeight="1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2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1"/>
      <c r="AC938" s="61"/>
      <c r="AD938" s="61"/>
      <c r="AE938" s="61"/>
      <c r="AF938" s="61"/>
      <c r="AG938" s="61"/>
      <c r="AH938" s="61"/>
      <c r="AI938" s="61"/>
      <c r="AJ938" s="61"/>
    </row>
    <row r="939" spans="1:36" ht="36" customHeight="1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2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1"/>
      <c r="AC939" s="61"/>
      <c r="AD939" s="61"/>
      <c r="AE939" s="61"/>
      <c r="AF939" s="61"/>
      <c r="AG939" s="61"/>
      <c r="AH939" s="61"/>
      <c r="AI939" s="61"/>
      <c r="AJ939" s="61"/>
    </row>
    <row r="940" spans="1:36" ht="36" customHeight="1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2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1"/>
      <c r="AC940" s="61"/>
      <c r="AD940" s="61"/>
      <c r="AE940" s="61"/>
      <c r="AF940" s="61"/>
      <c r="AG940" s="61"/>
      <c r="AH940" s="61"/>
      <c r="AI940" s="61"/>
      <c r="AJ940" s="61"/>
    </row>
    <row r="941" spans="1:36" ht="36" customHeight="1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2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1"/>
      <c r="AC941" s="61"/>
      <c r="AD941" s="61"/>
      <c r="AE941" s="61"/>
      <c r="AF941" s="61"/>
      <c r="AG941" s="61"/>
      <c r="AH941" s="61"/>
      <c r="AI941" s="61"/>
      <c r="AJ941" s="61"/>
    </row>
    <row r="942" spans="1:36" ht="36" customHeight="1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2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1"/>
      <c r="AC942" s="61"/>
      <c r="AD942" s="61"/>
      <c r="AE942" s="61"/>
      <c r="AF942" s="61"/>
      <c r="AG942" s="61"/>
      <c r="AH942" s="61"/>
      <c r="AI942" s="61"/>
      <c r="AJ942" s="61"/>
    </row>
    <row r="943" spans="1:36" ht="36" customHeight="1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2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  <c r="AC943" s="61"/>
      <c r="AD943" s="61"/>
      <c r="AE943" s="61"/>
      <c r="AF943" s="61"/>
      <c r="AG943" s="61"/>
      <c r="AH943" s="61"/>
      <c r="AI943" s="61"/>
      <c r="AJ943" s="61"/>
    </row>
    <row r="944" spans="1:36" ht="36" customHeight="1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2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1"/>
      <c r="AC944" s="61"/>
      <c r="AD944" s="61"/>
      <c r="AE944" s="61"/>
      <c r="AF944" s="61"/>
      <c r="AG944" s="61"/>
      <c r="AH944" s="61"/>
      <c r="AI944" s="61"/>
      <c r="AJ944" s="61"/>
    </row>
    <row r="945" spans="1:36" ht="36" customHeight="1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2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1"/>
      <c r="AC945" s="61"/>
      <c r="AD945" s="61"/>
      <c r="AE945" s="61"/>
      <c r="AF945" s="61"/>
      <c r="AG945" s="61"/>
      <c r="AH945" s="61"/>
      <c r="AI945" s="61"/>
      <c r="AJ945" s="61"/>
    </row>
    <row r="946" spans="1:36" ht="36" customHeight="1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2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1"/>
      <c r="AC946" s="61"/>
      <c r="AD946" s="61"/>
      <c r="AE946" s="61"/>
      <c r="AF946" s="61"/>
      <c r="AG946" s="61"/>
      <c r="AH946" s="61"/>
      <c r="AI946" s="61"/>
      <c r="AJ946" s="61"/>
    </row>
    <row r="947" spans="1:36" ht="36" customHeight="1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2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  <c r="AA947" s="61"/>
      <c r="AB947" s="61"/>
      <c r="AC947" s="61"/>
      <c r="AD947" s="61"/>
      <c r="AE947" s="61"/>
      <c r="AF947" s="61"/>
      <c r="AG947" s="61"/>
      <c r="AH947" s="61"/>
      <c r="AI947" s="61"/>
      <c r="AJ947" s="61"/>
    </row>
    <row r="948" spans="1:36" ht="36" customHeight="1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2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  <c r="AA948" s="61"/>
      <c r="AB948" s="61"/>
      <c r="AC948" s="61"/>
      <c r="AD948" s="61"/>
      <c r="AE948" s="61"/>
      <c r="AF948" s="61"/>
      <c r="AG948" s="61"/>
      <c r="AH948" s="61"/>
      <c r="AI948" s="61"/>
      <c r="AJ948" s="61"/>
    </row>
    <row r="949" spans="1:36" ht="36" customHeight="1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2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  <c r="AA949" s="61"/>
      <c r="AB949" s="61"/>
      <c r="AC949" s="61"/>
      <c r="AD949" s="61"/>
      <c r="AE949" s="61"/>
      <c r="AF949" s="61"/>
      <c r="AG949" s="61"/>
      <c r="AH949" s="61"/>
      <c r="AI949" s="61"/>
      <c r="AJ949" s="61"/>
    </row>
    <row r="950" spans="1:36" ht="36" customHeight="1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2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1"/>
      <c r="AC950" s="61"/>
      <c r="AD950" s="61"/>
      <c r="AE950" s="61"/>
      <c r="AF950" s="61"/>
      <c r="AG950" s="61"/>
      <c r="AH950" s="61"/>
      <c r="AI950" s="61"/>
      <c r="AJ950" s="61"/>
    </row>
    <row r="951" spans="1:36" ht="36" customHeight="1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2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1"/>
      <c r="AC951" s="61"/>
      <c r="AD951" s="61"/>
      <c r="AE951" s="61"/>
      <c r="AF951" s="61"/>
      <c r="AG951" s="61"/>
      <c r="AH951" s="61"/>
      <c r="AI951" s="61"/>
      <c r="AJ951" s="61"/>
    </row>
    <row r="952" spans="1:36" ht="36" customHeight="1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2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  <c r="AA952" s="61"/>
      <c r="AB952" s="61"/>
      <c r="AC952" s="61"/>
      <c r="AD952" s="61"/>
      <c r="AE952" s="61"/>
      <c r="AF952" s="61"/>
      <c r="AG952" s="61"/>
      <c r="AH952" s="61"/>
      <c r="AI952" s="61"/>
      <c r="AJ952" s="61"/>
    </row>
    <row r="953" spans="1:36" ht="36" customHeight="1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2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1"/>
      <c r="AC953" s="61"/>
      <c r="AD953" s="61"/>
      <c r="AE953" s="61"/>
      <c r="AF953" s="61"/>
      <c r="AG953" s="61"/>
      <c r="AH953" s="61"/>
      <c r="AI953" s="61"/>
      <c r="AJ953" s="61"/>
    </row>
    <row r="954" spans="1:36" ht="36" customHeight="1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2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  <c r="AA954" s="61"/>
      <c r="AB954" s="61"/>
      <c r="AC954" s="61"/>
      <c r="AD954" s="61"/>
      <c r="AE954" s="61"/>
      <c r="AF954" s="61"/>
      <c r="AG954" s="61"/>
      <c r="AH954" s="61"/>
      <c r="AI954" s="61"/>
      <c r="AJ954" s="61"/>
    </row>
    <row r="955" spans="1:36" ht="36" customHeight="1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2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  <c r="AA955" s="61"/>
      <c r="AB955" s="61"/>
      <c r="AC955" s="61"/>
      <c r="AD955" s="61"/>
      <c r="AE955" s="61"/>
      <c r="AF955" s="61"/>
      <c r="AG955" s="61"/>
      <c r="AH955" s="61"/>
      <c r="AI955" s="61"/>
      <c r="AJ955" s="61"/>
    </row>
    <row r="956" spans="1:36" ht="36" customHeight="1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2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1"/>
      <c r="AC956" s="61"/>
      <c r="AD956" s="61"/>
      <c r="AE956" s="61"/>
      <c r="AF956" s="61"/>
      <c r="AG956" s="61"/>
      <c r="AH956" s="61"/>
      <c r="AI956" s="61"/>
      <c r="AJ956" s="61"/>
    </row>
    <row r="957" spans="1:36" ht="36" customHeight="1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2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  <c r="AA957" s="61"/>
      <c r="AB957" s="61"/>
      <c r="AC957" s="61"/>
      <c r="AD957" s="61"/>
      <c r="AE957" s="61"/>
      <c r="AF957" s="61"/>
      <c r="AG957" s="61"/>
      <c r="AH957" s="61"/>
      <c r="AI957" s="61"/>
      <c r="AJ957" s="61"/>
    </row>
    <row r="958" spans="1:36" ht="36" customHeight="1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2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1"/>
      <c r="AC958" s="61"/>
      <c r="AD958" s="61"/>
      <c r="AE958" s="61"/>
      <c r="AF958" s="61"/>
      <c r="AG958" s="61"/>
      <c r="AH958" s="61"/>
      <c r="AI958" s="61"/>
      <c r="AJ958" s="61"/>
    </row>
  </sheetData>
  <autoFilter ref="F1:F438" xr:uid="{00000000-0009-0000-0000-000003000000}">
    <filterColumn colId="0">
      <filters blank="1">
        <filter val="พื้นที่ สน."/>
        <filter val="สน.เทียนทะเล"/>
      </filters>
    </filterColumn>
  </autoFilter>
  <mergeCells count="27">
    <mergeCell ref="AB5:AC5"/>
    <mergeCell ref="AD5:AD6"/>
    <mergeCell ref="P4:AD4"/>
    <mergeCell ref="AE4:AG5"/>
    <mergeCell ref="AH4:AH6"/>
    <mergeCell ref="P5:Q5"/>
    <mergeCell ref="R5:S5"/>
    <mergeCell ref="T5:U5"/>
    <mergeCell ref="V5:AA5"/>
    <mergeCell ref="A4:A6"/>
    <mergeCell ref="B4:B6"/>
    <mergeCell ref="C4:C6"/>
    <mergeCell ref="D4:D6"/>
    <mergeCell ref="J4:L4"/>
    <mergeCell ref="J5:J6"/>
    <mergeCell ref="K5:K6"/>
    <mergeCell ref="L5:L6"/>
    <mergeCell ref="E4:E6"/>
    <mergeCell ref="F4:F6"/>
    <mergeCell ref="G4:G6"/>
    <mergeCell ref="H4:H6"/>
    <mergeCell ref="I4:I6"/>
    <mergeCell ref="N4:O4"/>
    <mergeCell ref="G1:X1"/>
    <mergeCell ref="G2:X2"/>
    <mergeCell ref="G3:X3"/>
    <mergeCell ref="M4:M6"/>
  </mergeCells>
  <printOptions horizontalCentered="1"/>
  <pageMargins left="0.11811023622047245" right="0.11811023622047245" top="0.15748031496062992" bottom="0.19685039370078741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E3CCA-AA85-41B5-AD4D-6CC795F72F38}">
  <dimension ref="B1:H16"/>
  <sheetViews>
    <sheetView tabSelected="1" zoomScale="85" zoomScaleNormal="85" workbookViewId="0">
      <selection activeCell="D18" sqref="D18"/>
    </sheetView>
  </sheetViews>
  <sheetFormatPr defaultRowHeight="26.25"/>
  <cols>
    <col min="1" max="1" width="8.6640625" style="75"/>
    <col min="2" max="2" width="11.5" style="75" customWidth="1"/>
    <col min="3" max="3" width="10.4140625" style="75" customWidth="1"/>
    <col min="4" max="4" width="13.33203125" style="75" customWidth="1"/>
    <col min="5" max="5" width="14" style="75" customWidth="1"/>
    <col min="6" max="6" width="15.6640625" style="75" customWidth="1"/>
    <col min="7" max="7" width="15.33203125" style="75" customWidth="1"/>
    <col min="8" max="8" width="12.83203125" style="75" customWidth="1"/>
    <col min="9" max="16384" width="8.6640625" style="75"/>
  </cols>
  <sheetData>
    <row r="1" spans="2:8" ht="27" thickBot="1"/>
    <row r="2" spans="2:8">
      <c r="B2" s="131" t="s">
        <v>168</v>
      </c>
      <c r="C2" s="132"/>
      <c r="D2" s="132"/>
      <c r="E2" s="132"/>
      <c r="F2" s="132"/>
      <c r="G2" s="132"/>
      <c r="H2" s="133"/>
    </row>
    <row r="3" spans="2:8">
      <c r="B3" s="134" t="s">
        <v>169</v>
      </c>
      <c r="C3" s="135"/>
      <c r="D3" s="135"/>
      <c r="E3" s="135"/>
      <c r="F3" s="135"/>
      <c r="G3" s="135"/>
      <c r="H3" s="136"/>
    </row>
    <row r="4" spans="2:8" ht="27" thickBot="1">
      <c r="B4" s="137" t="s">
        <v>170</v>
      </c>
      <c r="C4" s="138"/>
      <c r="D4" s="138"/>
      <c r="E4" s="138"/>
      <c r="F4" s="138"/>
      <c r="G4" s="138"/>
      <c r="H4" s="139"/>
    </row>
    <row r="5" spans="2:8">
      <c r="B5" s="140" t="s">
        <v>177</v>
      </c>
      <c r="C5" s="141"/>
      <c r="D5" s="141"/>
      <c r="E5" s="141"/>
      <c r="F5" s="141"/>
      <c r="G5" s="141"/>
      <c r="H5" s="142"/>
    </row>
    <row r="6" spans="2:8" ht="27" thickBot="1">
      <c r="B6" s="143" t="s">
        <v>181</v>
      </c>
      <c r="C6" s="144"/>
      <c r="D6" s="144"/>
      <c r="E6" s="144"/>
      <c r="F6" s="144"/>
      <c r="G6" s="144"/>
      <c r="H6" s="145"/>
    </row>
    <row r="7" spans="2:8" ht="53.25" thickBot="1">
      <c r="B7" s="76" t="s">
        <v>172</v>
      </c>
      <c r="C7" s="77" t="s">
        <v>178</v>
      </c>
      <c r="D7" s="78" t="s">
        <v>175</v>
      </c>
      <c r="E7" s="78" t="s">
        <v>176</v>
      </c>
      <c r="F7" s="78" t="s">
        <v>174</v>
      </c>
      <c r="G7" s="78" t="s">
        <v>179</v>
      </c>
      <c r="H7" s="79" t="s">
        <v>173</v>
      </c>
    </row>
    <row r="8" spans="2:8" ht="27" thickBot="1">
      <c r="B8" s="86">
        <v>243892</v>
      </c>
      <c r="C8" s="82">
        <v>99</v>
      </c>
      <c r="D8" s="80">
        <v>983</v>
      </c>
      <c r="E8" s="80">
        <v>2</v>
      </c>
      <c r="F8" s="80">
        <v>0</v>
      </c>
      <c r="G8" s="80">
        <v>978</v>
      </c>
      <c r="H8" s="81">
        <v>2</v>
      </c>
    </row>
    <row r="9" spans="2:8" ht="27" thickBot="1">
      <c r="B9" s="76" t="s">
        <v>36</v>
      </c>
      <c r="C9" s="88">
        <f t="shared" ref="C9:H9" si="0">SUM(C8:C8)</f>
        <v>99</v>
      </c>
      <c r="D9" s="88">
        <f t="shared" si="0"/>
        <v>983</v>
      </c>
      <c r="E9" s="88">
        <f t="shared" si="0"/>
        <v>2</v>
      </c>
      <c r="F9" s="88">
        <f t="shared" si="0"/>
        <v>0</v>
      </c>
      <c r="G9" s="88">
        <f t="shared" si="0"/>
        <v>978</v>
      </c>
      <c r="H9" s="89">
        <f t="shared" si="0"/>
        <v>2</v>
      </c>
    </row>
    <row r="16" spans="2:8">
      <c r="H16" s="90"/>
    </row>
  </sheetData>
  <mergeCells count="5">
    <mergeCell ref="B2:H2"/>
    <mergeCell ref="B3:H3"/>
    <mergeCell ref="B4:H4"/>
    <mergeCell ref="B5:H5"/>
    <mergeCell ref="B6:H6"/>
  </mergeCells>
  <pageMargins left="0.11811023622047245" right="7.874015748031496E-2" top="0.11811023622047245" bottom="0.11811023622047245" header="0.11811023622047245" footer="0.31496062992125984"/>
  <pageSetup paperSize="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222B-1FE6-4F15-B0EB-7AFC17325966}">
  <dimension ref="B1:H9"/>
  <sheetViews>
    <sheetView zoomScale="85" zoomScaleNormal="85" workbookViewId="0">
      <selection activeCell="G21" sqref="G21"/>
    </sheetView>
  </sheetViews>
  <sheetFormatPr defaultRowHeight="26.25"/>
  <cols>
    <col min="1" max="1" width="8.6640625" style="75"/>
    <col min="2" max="2" width="11.5" style="75" customWidth="1"/>
    <col min="3" max="3" width="10.4140625" style="75" customWidth="1"/>
    <col min="4" max="4" width="13.33203125" style="75" customWidth="1"/>
    <col min="5" max="5" width="14" style="75" customWidth="1"/>
    <col min="6" max="6" width="15.6640625" style="75" customWidth="1"/>
    <col min="7" max="7" width="15.33203125" style="75" customWidth="1"/>
    <col min="8" max="8" width="12.83203125" style="75" customWidth="1"/>
    <col min="9" max="16384" width="8.6640625" style="75"/>
  </cols>
  <sheetData>
    <row r="1" spans="2:8" ht="27" thickBot="1"/>
    <row r="2" spans="2:8">
      <c r="B2" s="131" t="s">
        <v>168</v>
      </c>
      <c r="C2" s="132"/>
      <c r="D2" s="132"/>
      <c r="E2" s="132"/>
      <c r="F2" s="132"/>
      <c r="G2" s="132"/>
      <c r="H2" s="133"/>
    </row>
    <row r="3" spans="2:8">
      <c r="B3" s="134" t="s">
        <v>169</v>
      </c>
      <c r="C3" s="135"/>
      <c r="D3" s="135"/>
      <c r="E3" s="135"/>
      <c r="F3" s="135"/>
      <c r="G3" s="135"/>
      <c r="H3" s="136"/>
    </row>
    <row r="4" spans="2:8" ht="27" thickBot="1">
      <c r="B4" s="137" t="s">
        <v>170</v>
      </c>
      <c r="C4" s="138"/>
      <c r="D4" s="138"/>
      <c r="E4" s="138"/>
      <c r="F4" s="138"/>
      <c r="G4" s="138"/>
      <c r="H4" s="139"/>
    </row>
    <row r="5" spans="2:8">
      <c r="B5" s="140" t="s">
        <v>177</v>
      </c>
      <c r="C5" s="141"/>
      <c r="D5" s="141"/>
      <c r="E5" s="141"/>
      <c r="F5" s="141"/>
      <c r="G5" s="141"/>
      <c r="H5" s="142"/>
    </row>
    <row r="6" spans="2:8" ht="27" thickBot="1">
      <c r="B6" s="143" t="s">
        <v>182</v>
      </c>
      <c r="C6" s="144"/>
      <c r="D6" s="144"/>
      <c r="E6" s="144"/>
      <c r="F6" s="144"/>
      <c r="G6" s="144"/>
      <c r="H6" s="145"/>
    </row>
    <row r="7" spans="2:8" ht="53.25" thickBot="1">
      <c r="B7" s="76" t="s">
        <v>172</v>
      </c>
      <c r="C7" s="77" t="s">
        <v>178</v>
      </c>
      <c r="D7" s="78" t="s">
        <v>175</v>
      </c>
      <c r="E7" s="78" t="s">
        <v>176</v>
      </c>
      <c r="F7" s="78" t="s">
        <v>174</v>
      </c>
      <c r="G7" s="78" t="s">
        <v>179</v>
      </c>
      <c r="H7" s="79" t="s">
        <v>173</v>
      </c>
    </row>
    <row r="8" spans="2:8" ht="27" thickBot="1">
      <c r="B8" s="86">
        <v>243923</v>
      </c>
      <c r="C8" s="82">
        <v>100</v>
      </c>
      <c r="D8" s="82">
        <v>975</v>
      </c>
      <c r="E8" s="82">
        <v>6</v>
      </c>
      <c r="F8" s="82">
        <v>1</v>
      </c>
      <c r="G8" s="82">
        <v>969</v>
      </c>
      <c r="H8" s="83">
        <v>5</v>
      </c>
    </row>
    <row r="9" spans="2:8" ht="27" thickBot="1">
      <c r="B9" s="76" t="s">
        <v>36</v>
      </c>
      <c r="C9" s="88">
        <f t="shared" ref="C9:H9" si="0">SUM(C8:C8)</f>
        <v>100</v>
      </c>
      <c r="D9" s="88">
        <f t="shared" si="0"/>
        <v>975</v>
      </c>
      <c r="E9" s="88">
        <f t="shared" si="0"/>
        <v>6</v>
      </c>
      <c r="F9" s="88">
        <f t="shared" si="0"/>
        <v>1</v>
      </c>
      <c r="G9" s="88">
        <f t="shared" si="0"/>
        <v>969</v>
      </c>
      <c r="H9" s="89">
        <f t="shared" si="0"/>
        <v>5</v>
      </c>
    </row>
  </sheetData>
  <mergeCells count="5">
    <mergeCell ref="B2:H2"/>
    <mergeCell ref="B3:H3"/>
    <mergeCell ref="B4:H4"/>
    <mergeCell ref="B5:H5"/>
    <mergeCell ref="B6:H6"/>
  </mergeCells>
  <pageMargins left="0.11811023622047245" right="7.874015748031496E-2" top="0.11811023622047245" bottom="0.11811023622047245" header="0.11811023622047245" footer="0.31496062992125984"/>
  <pageSetup paperSize="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E30D-4310-4825-A298-BE0D1394D39F}">
  <dimension ref="B1:H9"/>
  <sheetViews>
    <sheetView zoomScale="85" zoomScaleNormal="85" workbookViewId="0">
      <selection activeCell="D12" sqref="D12"/>
    </sheetView>
  </sheetViews>
  <sheetFormatPr defaultRowHeight="26.25"/>
  <cols>
    <col min="1" max="1" width="8.6640625" style="75"/>
    <col min="2" max="2" width="11.5" style="75" customWidth="1"/>
    <col min="3" max="3" width="10.4140625" style="75" customWidth="1"/>
    <col min="4" max="4" width="13.33203125" style="75" customWidth="1"/>
    <col min="5" max="5" width="14" style="75" customWidth="1"/>
    <col min="6" max="6" width="15.6640625" style="75" customWidth="1"/>
    <col min="7" max="7" width="15.33203125" style="75" customWidth="1"/>
    <col min="8" max="8" width="12.83203125" style="75" customWidth="1"/>
    <col min="9" max="16384" width="8.6640625" style="75"/>
  </cols>
  <sheetData>
    <row r="1" spans="2:8" ht="27" thickBot="1"/>
    <row r="2" spans="2:8">
      <c r="B2" s="131" t="s">
        <v>168</v>
      </c>
      <c r="C2" s="132"/>
      <c r="D2" s="132"/>
      <c r="E2" s="132"/>
      <c r="F2" s="132"/>
      <c r="G2" s="132"/>
      <c r="H2" s="133"/>
    </row>
    <row r="3" spans="2:8">
      <c r="B3" s="134" t="s">
        <v>169</v>
      </c>
      <c r="C3" s="135"/>
      <c r="D3" s="135"/>
      <c r="E3" s="135"/>
      <c r="F3" s="135"/>
      <c r="G3" s="135"/>
      <c r="H3" s="136"/>
    </row>
    <row r="4" spans="2:8" ht="27" thickBot="1">
      <c r="B4" s="137" t="s">
        <v>170</v>
      </c>
      <c r="C4" s="138"/>
      <c r="D4" s="138"/>
      <c r="E4" s="138"/>
      <c r="F4" s="138"/>
      <c r="G4" s="138"/>
      <c r="H4" s="139"/>
    </row>
    <row r="5" spans="2:8">
      <c r="B5" s="140" t="s">
        <v>177</v>
      </c>
      <c r="C5" s="141"/>
      <c r="D5" s="141"/>
      <c r="E5" s="141"/>
      <c r="F5" s="141"/>
      <c r="G5" s="141"/>
      <c r="H5" s="142"/>
    </row>
    <row r="6" spans="2:8" ht="27" thickBot="1">
      <c r="B6" s="143" t="s">
        <v>180</v>
      </c>
      <c r="C6" s="144"/>
      <c r="D6" s="144"/>
      <c r="E6" s="144"/>
      <c r="F6" s="144"/>
      <c r="G6" s="144"/>
      <c r="H6" s="145"/>
    </row>
    <row r="7" spans="2:8" ht="53.25" thickBot="1">
      <c r="B7" s="76" t="s">
        <v>172</v>
      </c>
      <c r="C7" s="77" t="s">
        <v>178</v>
      </c>
      <c r="D7" s="78" t="s">
        <v>175</v>
      </c>
      <c r="E7" s="78" t="s">
        <v>176</v>
      </c>
      <c r="F7" s="78" t="s">
        <v>174</v>
      </c>
      <c r="G7" s="78" t="s">
        <v>179</v>
      </c>
      <c r="H7" s="79" t="s">
        <v>173</v>
      </c>
    </row>
    <row r="8" spans="2:8" ht="27" thickBot="1">
      <c r="B8" s="86">
        <v>243953</v>
      </c>
      <c r="C8" s="82">
        <v>105</v>
      </c>
      <c r="D8" s="82">
        <v>987</v>
      </c>
      <c r="E8" s="82">
        <v>9</v>
      </c>
      <c r="F8" s="82">
        <v>0</v>
      </c>
      <c r="G8" s="82">
        <v>979</v>
      </c>
      <c r="H8" s="83">
        <v>9</v>
      </c>
    </row>
    <row r="9" spans="2:8" ht="27" thickBot="1">
      <c r="B9" s="76" t="s">
        <v>36</v>
      </c>
      <c r="C9" s="88">
        <f t="shared" ref="C9:H9" si="0">SUM(C8:C8)</f>
        <v>105</v>
      </c>
      <c r="D9" s="88">
        <f t="shared" si="0"/>
        <v>987</v>
      </c>
      <c r="E9" s="88">
        <f t="shared" si="0"/>
        <v>9</v>
      </c>
      <c r="F9" s="88">
        <f t="shared" si="0"/>
        <v>0</v>
      </c>
      <c r="G9" s="88">
        <f t="shared" si="0"/>
        <v>979</v>
      </c>
      <c r="H9" s="89">
        <f t="shared" si="0"/>
        <v>9</v>
      </c>
    </row>
  </sheetData>
  <mergeCells count="5">
    <mergeCell ref="B2:H2"/>
    <mergeCell ref="B3:H3"/>
    <mergeCell ref="B4:H4"/>
    <mergeCell ref="B5:H5"/>
    <mergeCell ref="B6:H6"/>
  </mergeCells>
  <pageMargins left="0.11811023622047245" right="7.874015748031496E-2" top="0.11811023622047245" bottom="0.11811023622047245" header="0.11811023622047245" footer="0.31496062992125984"/>
  <pageSetup paperSize="5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CB98-67AF-40E8-8874-ABD8C280F108}">
  <dimension ref="B1:H9"/>
  <sheetViews>
    <sheetView zoomScale="85" zoomScaleNormal="85" workbookViewId="0">
      <selection activeCell="E7" sqref="E7"/>
    </sheetView>
  </sheetViews>
  <sheetFormatPr defaultRowHeight="26.25"/>
  <cols>
    <col min="1" max="1" width="8.6640625" style="75"/>
    <col min="2" max="2" width="11.5" style="75" customWidth="1"/>
    <col min="3" max="3" width="10.4140625" style="75" customWidth="1"/>
    <col min="4" max="4" width="13.33203125" style="75" customWidth="1"/>
    <col min="5" max="5" width="14" style="75" customWidth="1"/>
    <col min="6" max="6" width="15.6640625" style="75" customWidth="1"/>
    <col min="7" max="7" width="15.33203125" style="75" customWidth="1"/>
    <col min="8" max="8" width="12.83203125" style="75" customWidth="1"/>
    <col min="9" max="16384" width="8.6640625" style="75"/>
  </cols>
  <sheetData>
    <row r="1" spans="2:8" ht="27" thickBot="1"/>
    <row r="2" spans="2:8">
      <c r="B2" s="131" t="s">
        <v>168</v>
      </c>
      <c r="C2" s="132"/>
      <c r="D2" s="132"/>
      <c r="E2" s="132"/>
      <c r="F2" s="132"/>
      <c r="G2" s="132"/>
      <c r="H2" s="133"/>
    </row>
    <row r="3" spans="2:8">
      <c r="B3" s="134" t="s">
        <v>169</v>
      </c>
      <c r="C3" s="135"/>
      <c r="D3" s="135"/>
      <c r="E3" s="135"/>
      <c r="F3" s="135"/>
      <c r="G3" s="135"/>
      <c r="H3" s="136"/>
    </row>
    <row r="4" spans="2:8" ht="27" thickBot="1">
      <c r="B4" s="137" t="s">
        <v>170</v>
      </c>
      <c r="C4" s="138"/>
      <c r="D4" s="138"/>
      <c r="E4" s="138"/>
      <c r="F4" s="138"/>
      <c r="G4" s="138"/>
      <c r="H4" s="139"/>
    </row>
    <row r="5" spans="2:8">
      <c r="B5" s="140" t="s">
        <v>177</v>
      </c>
      <c r="C5" s="141"/>
      <c r="D5" s="141"/>
      <c r="E5" s="141"/>
      <c r="F5" s="141"/>
      <c r="G5" s="141"/>
      <c r="H5" s="142"/>
    </row>
    <row r="6" spans="2:8" ht="27" thickBot="1">
      <c r="B6" s="143" t="s">
        <v>183</v>
      </c>
      <c r="C6" s="144"/>
      <c r="D6" s="144"/>
      <c r="E6" s="144"/>
      <c r="F6" s="144"/>
      <c r="G6" s="144"/>
      <c r="H6" s="145"/>
    </row>
    <row r="7" spans="2:8" ht="53.25" thickBot="1">
      <c r="B7" s="76" t="s">
        <v>172</v>
      </c>
      <c r="C7" s="77" t="s">
        <v>178</v>
      </c>
      <c r="D7" s="78" t="s">
        <v>175</v>
      </c>
      <c r="E7" s="78" t="s">
        <v>176</v>
      </c>
      <c r="F7" s="78" t="s">
        <v>174</v>
      </c>
      <c r="G7" s="78" t="s">
        <v>179</v>
      </c>
      <c r="H7" s="79" t="s">
        <v>173</v>
      </c>
    </row>
    <row r="8" spans="2:8" ht="27" thickBot="1">
      <c r="B8" s="87">
        <v>243984</v>
      </c>
      <c r="C8" s="82">
        <v>105</v>
      </c>
      <c r="D8" s="84">
        <v>984</v>
      </c>
      <c r="E8" s="84">
        <v>4</v>
      </c>
      <c r="F8" s="84">
        <v>0</v>
      </c>
      <c r="G8" s="84">
        <v>980</v>
      </c>
      <c r="H8" s="85">
        <v>4</v>
      </c>
    </row>
    <row r="9" spans="2:8" ht="27" thickBot="1">
      <c r="B9" s="76" t="s">
        <v>36</v>
      </c>
      <c r="C9" s="88">
        <f t="shared" ref="C9:H9" si="0">SUM(C8:C8)</f>
        <v>105</v>
      </c>
      <c r="D9" s="88">
        <f t="shared" si="0"/>
        <v>984</v>
      </c>
      <c r="E9" s="88">
        <f t="shared" si="0"/>
        <v>4</v>
      </c>
      <c r="F9" s="88">
        <f t="shared" si="0"/>
        <v>0</v>
      </c>
      <c r="G9" s="88">
        <f t="shared" si="0"/>
        <v>980</v>
      </c>
      <c r="H9" s="89">
        <f t="shared" si="0"/>
        <v>4</v>
      </c>
    </row>
  </sheetData>
  <mergeCells count="5">
    <mergeCell ref="B2:H2"/>
    <mergeCell ref="B3:H3"/>
    <mergeCell ref="B4:H4"/>
    <mergeCell ref="B5:H5"/>
    <mergeCell ref="B6:H6"/>
  </mergeCells>
  <pageMargins left="0.11811023622047245" right="7.874015748031496E-2" top="0.11811023622047245" bottom="0.11811023622047245" header="0.11811023622047245" footer="0.31496062992125984"/>
  <pageSetup paperSize="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E170-31E5-4F88-871D-FB44067A27E5}">
  <dimension ref="B1:H9"/>
  <sheetViews>
    <sheetView zoomScale="85" zoomScaleNormal="85" workbookViewId="0">
      <selection activeCell="G21" sqref="G21"/>
    </sheetView>
  </sheetViews>
  <sheetFormatPr defaultRowHeight="26.25"/>
  <cols>
    <col min="1" max="1" width="8.6640625" style="75"/>
    <col min="2" max="2" width="11.5" style="75" customWidth="1"/>
    <col min="3" max="3" width="10.4140625" style="75" customWidth="1"/>
    <col min="4" max="4" width="13.33203125" style="75" customWidth="1"/>
    <col min="5" max="5" width="14" style="75" customWidth="1"/>
    <col min="6" max="6" width="15.6640625" style="75" customWidth="1"/>
    <col min="7" max="7" width="15.33203125" style="75" customWidth="1"/>
    <col min="8" max="8" width="12.83203125" style="75" customWidth="1"/>
    <col min="9" max="16384" width="8.6640625" style="75"/>
  </cols>
  <sheetData>
    <row r="1" spans="2:8" ht="27" thickBot="1"/>
    <row r="2" spans="2:8">
      <c r="B2" s="131" t="s">
        <v>168</v>
      </c>
      <c r="C2" s="132"/>
      <c r="D2" s="132"/>
      <c r="E2" s="132"/>
      <c r="F2" s="132"/>
      <c r="G2" s="132"/>
      <c r="H2" s="133"/>
    </row>
    <row r="3" spans="2:8">
      <c r="B3" s="134" t="s">
        <v>169</v>
      </c>
      <c r="C3" s="135"/>
      <c r="D3" s="135"/>
      <c r="E3" s="135"/>
      <c r="F3" s="135"/>
      <c r="G3" s="135"/>
      <c r="H3" s="136"/>
    </row>
    <row r="4" spans="2:8" ht="27" thickBot="1">
      <c r="B4" s="137" t="s">
        <v>170</v>
      </c>
      <c r="C4" s="138"/>
      <c r="D4" s="138"/>
      <c r="E4" s="138"/>
      <c r="F4" s="138"/>
      <c r="G4" s="138"/>
      <c r="H4" s="139"/>
    </row>
    <row r="5" spans="2:8">
      <c r="B5" s="140" t="s">
        <v>177</v>
      </c>
      <c r="C5" s="141"/>
      <c r="D5" s="141"/>
      <c r="E5" s="141"/>
      <c r="F5" s="141"/>
      <c r="G5" s="141"/>
      <c r="H5" s="142"/>
    </row>
    <row r="6" spans="2:8" ht="27" thickBot="1">
      <c r="B6" s="143" t="s">
        <v>184</v>
      </c>
      <c r="C6" s="144"/>
      <c r="D6" s="144"/>
      <c r="E6" s="144"/>
      <c r="F6" s="144"/>
      <c r="G6" s="144"/>
      <c r="H6" s="145"/>
    </row>
    <row r="7" spans="2:8" ht="53.25" thickBot="1">
      <c r="B7" s="76" t="s">
        <v>172</v>
      </c>
      <c r="C7" s="77" t="s">
        <v>178</v>
      </c>
      <c r="D7" s="78" t="s">
        <v>175</v>
      </c>
      <c r="E7" s="78" t="s">
        <v>176</v>
      </c>
      <c r="F7" s="78" t="s">
        <v>174</v>
      </c>
      <c r="G7" s="78" t="s">
        <v>179</v>
      </c>
      <c r="H7" s="79" t="s">
        <v>173</v>
      </c>
    </row>
    <row r="8" spans="2:8" ht="27" thickBot="1">
      <c r="B8" s="87">
        <v>244015</v>
      </c>
      <c r="C8" s="82">
        <v>92</v>
      </c>
      <c r="D8" s="82">
        <v>510</v>
      </c>
      <c r="E8" s="82">
        <v>2</v>
      </c>
      <c r="F8" s="82">
        <v>0</v>
      </c>
      <c r="G8" s="82">
        <v>508</v>
      </c>
      <c r="H8" s="83">
        <v>2</v>
      </c>
    </row>
    <row r="9" spans="2:8" ht="27" thickBot="1">
      <c r="B9" s="76" t="s">
        <v>36</v>
      </c>
      <c r="C9" s="88">
        <f t="shared" ref="C9:H9" si="0">SUM(C8:C8)</f>
        <v>92</v>
      </c>
      <c r="D9" s="88">
        <f t="shared" si="0"/>
        <v>510</v>
      </c>
      <c r="E9" s="88">
        <f t="shared" si="0"/>
        <v>2</v>
      </c>
      <c r="F9" s="88">
        <f t="shared" si="0"/>
        <v>0</v>
      </c>
      <c r="G9" s="88">
        <f t="shared" si="0"/>
        <v>508</v>
      </c>
      <c r="H9" s="89">
        <f t="shared" si="0"/>
        <v>2</v>
      </c>
    </row>
  </sheetData>
  <mergeCells count="5">
    <mergeCell ref="B2:H2"/>
    <mergeCell ref="B3:H3"/>
    <mergeCell ref="B4:H4"/>
    <mergeCell ref="B5:H5"/>
    <mergeCell ref="B6:H6"/>
  </mergeCells>
  <pageMargins left="0.11811023622047245" right="7.874015748031496E-2" top="0.11811023622047245" bottom="0.11811023622047245" header="0.11811023622047245" footer="0.31496062992125984"/>
  <pageSetup paperSize="5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6D218-B82A-4F96-B72E-DF78F216AA71}">
  <dimension ref="B1:H9"/>
  <sheetViews>
    <sheetView zoomScale="85" zoomScaleNormal="85" workbookViewId="0">
      <selection activeCell="E23" sqref="E23"/>
    </sheetView>
  </sheetViews>
  <sheetFormatPr defaultRowHeight="26.25"/>
  <cols>
    <col min="1" max="1" width="8.6640625" style="75"/>
    <col min="2" max="2" width="11.5" style="75" customWidth="1"/>
    <col min="3" max="3" width="10.4140625" style="75" customWidth="1"/>
    <col min="4" max="4" width="13.33203125" style="75" customWidth="1"/>
    <col min="5" max="5" width="14" style="75" customWidth="1"/>
    <col min="6" max="6" width="15.6640625" style="75" customWidth="1"/>
    <col min="7" max="7" width="15.33203125" style="75" customWidth="1"/>
    <col min="8" max="8" width="12.83203125" style="75" customWidth="1"/>
    <col min="9" max="16384" width="8.6640625" style="75"/>
  </cols>
  <sheetData>
    <row r="1" spans="2:8" ht="27" thickBot="1"/>
    <row r="2" spans="2:8">
      <c r="B2" s="131" t="s">
        <v>168</v>
      </c>
      <c r="C2" s="132"/>
      <c r="D2" s="132"/>
      <c r="E2" s="132"/>
      <c r="F2" s="132"/>
      <c r="G2" s="132"/>
      <c r="H2" s="133"/>
    </row>
    <row r="3" spans="2:8">
      <c r="B3" s="134" t="s">
        <v>169</v>
      </c>
      <c r="C3" s="135"/>
      <c r="D3" s="135"/>
      <c r="E3" s="135"/>
      <c r="F3" s="135"/>
      <c r="G3" s="135"/>
      <c r="H3" s="136"/>
    </row>
    <row r="4" spans="2:8" ht="27" thickBot="1">
      <c r="B4" s="137" t="s">
        <v>170</v>
      </c>
      <c r="C4" s="138"/>
      <c r="D4" s="138"/>
      <c r="E4" s="138"/>
      <c r="F4" s="138"/>
      <c r="G4" s="138"/>
      <c r="H4" s="139"/>
    </row>
    <row r="5" spans="2:8">
      <c r="B5" s="140" t="s">
        <v>177</v>
      </c>
      <c r="C5" s="141"/>
      <c r="D5" s="141"/>
      <c r="E5" s="141"/>
      <c r="F5" s="141"/>
      <c r="G5" s="141"/>
      <c r="H5" s="142"/>
    </row>
    <row r="6" spans="2:8" ht="27" thickBot="1">
      <c r="B6" s="143" t="s">
        <v>171</v>
      </c>
      <c r="C6" s="144"/>
      <c r="D6" s="144"/>
      <c r="E6" s="144"/>
      <c r="F6" s="144"/>
      <c r="G6" s="144"/>
      <c r="H6" s="145"/>
    </row>
    <row r="7" spans="2:8" ht="53.25" thickBot="1">
      <c r="B7" s="76" t="s">
        <v>172</v>
      </c>
      <c r="C7" s="77" t="s">
        <v>178</v>
      </c>
      <c r="D7" s="78" t="s">
        <v>175</v>
      </c>
      <c r="E7" s="78" t="s">
        <v>176</v>
      </c>
      <c r="F7" s="78" t="s">
        <v>174</v>
      </c>
      <c r="G7" s="78" t="s">
        <v>179</v>
      </c>
      <c r="H7" s="79" t="s">
        <v>173</v>
      </c>
    </row>
    <row r="8" spans="2:8" ht="27" thickBot="1">
      <c r="B8" s="87">
        <v>244044</v>
      </c>
      <c r="C8" s="84">
        <v>105</v>
      </c>
      <c r="D8" s="84">
        <v>943</v>
      </c>
      <c r="E8" s="84">
        <v>3</v>
      </c>
      <c r="F8" s="84">
        <v>2</v>
      </c>
      <c r="G8" s="84">
        <v>940</v>
      </c>
      <c r="H8" s="85">
        <v>1</v>
      </c>
    </row>
    <row r="9" spans="2:8" ht="27" thickBot="1">
      <c r="B9" s="76" t="s">
        <v>36</v>
      </c>
      <c r="C9" s="88">
        <f t="shared" ref="C9:H9" si="0">SUM(C8:C8)</f>
        <v>105</v>
      </c>
      <c r="D9" s="88">
        <f t="shared" si="0"/>
        <v>943</v>
      </c>
      <c r="E9" s="88">
        <f t="shared" si="0"/>
        <v>3</v>
      </c>
      <c r="F9" s="88">
        <f t="shared" si="0"/>
        <v>2</v>
      </c>
      <c r="G9" s="88">
        <f t="shared" si="0"/>
        <v>940</v>
      </c>
      <c r="H9" s="89">
        <f t="shared" si="0"/>
        <v>1</v>
      </c>
    </row>
  </sheetData>
  <mergeCells count="5">
    <mergeCell ref="B2:H2"/>
    <mergeCell ref="B3:H3"/>
    <mergeCell ref="B4:H4"/>
    <mergeCell ref="B5:H5"/>
    <mergeCell ref="B6:H6"/>
  </mergeCells>
  <pageMargins left="0.11811023622047245" right="7.874015748031496E-2" top="0.11811023622047245" bottom="0.11811023622047245" header="0.11811023622047245" footer="0.31496062992125984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บก.น.9 (สรุปผล)</vt:lpstr>
      <vt:lpstr>ก.พ.68</vt:lpstr>
      <vt:lpstr>ม.ค.68</vt:lpstr>
      <vt:lpstr>ต.ค.67</vt:lpstr>
      <vt:lpstr>พ.ย.67</vt:lpstr>
      <vt:lpstr>ธ.ค.67</vt:lpstr>
      <vt:lpstr>ค.68</vt:lpstr>
      <vt:lpstr>กุมภาพันธ์ .68</vt:lpstr>
      <vt:lpstr>มี.ค68</vt:lpstr>
      <vt:lpstr>รวม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Acer</cp:lastModifiedBy>
  <cp:lastPrinted>2025-04-10T11:11:16Z</cp:lastPrinted>
  <dcterms:created xsi:type="dcterms:W3CDTF">2025-04-01T07:13:28Z</dcterms:created>
  <dcterms:modified xsi:type="dcterms:W3CDTF">2025-04-10T11:12:34Z</dcterms:modified>
</cp:coreProperties>
</file>