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D:\งบประมาณต่างๆ\ปีงบประมาณ 2569\ITA\"/>
    </mc:Choice>
  </mc:AlternateContent>
  <xr:revisionPtr revIDLastSave="0" documentId="13_ncr:1_{07A21C39-81A5-4CBE-9072-2879679B416F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รายงานผลฯ ไตรมาส 1" sheetId="15" r:id="rId1"/>
  </sheets>
  <definedNames>
    <definedName name="_xlnm.Print_Titles" localSheetId="0">'รายงานผลฯ ไตรมาส 1'!$5:$6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5" l="1"/>
  <c r="E70" i="15" s="1"/>
  <c r="D70" i="15"/>
  <c r="F67" i="15"/>
  <c r="F65" i="15"/>
  <c r="F63" i="15"/>
  <c r="F59" i="15"/>
  <c r="F57" i="15"/>
  <c r="F55" i="15"/>
  <c r="F51" i="15"/>
  <c r="F50" i="15"/>
  <c r="F46" i="15"/>
  <c r="F44" i="15"/>
  <c r="F39" i="15"/>
  <c r="F36" i="15"/>
  <c r="F33" i="15"/>
  <c r="F30" i="15"/>
  <c r="F28" i="15"/>
  <c r="F27" i="15"/>
  <c r="F25" i="15"/>
  <c r="F22" i="15"/>
  <c r="F21" i="15"/>
  <c r="F20" i="15"/>
  <c r="F19" i="15"/>
  <c r="F16" i="15"/>
  <c r="F15" i="15"/>
  <c r="F14" i="15"/>
  <c r="F13" i="15"/>
  <c r="F12" i="15"/>
  <c r="F9" i="15"/>
  <c r="F70" i="15" l="1"/>
  <c r="F26" i="15"/>
</calcChain>
</file>

<file path=xl/sharedStrings.xml><?xml version="1.0" encoding="utf-8"?>
<sst xmlns="http://schemas.openxmlformats.org/spreadsheetml/2006/main" count="112" uniqueCount="57">
  <si>
    <t>ที่</t>
  </si>
  <si>
    <t xml:space="preserve"> - ค่าใช้สอย</t>
  </si>
  <si>
    <t xml:space="preserve"> - ค่าวัสดุ</t>
  </si>
  <si>
    <t xml:space="preserve"> - ค่าสาธารณูปโภค</t>
  </si>
  <si>
    <t xml:space="preserve"> - ค่าตอบแทน ๕ ค่า</t>
  </si>
  <si>
    <t xml:space="preserve"> - ค่าเครื่องตรวจวัดแอลกอฮอล์</t>
  </si>
  <si>
    <t xml:space="preserve"> - ค่าตอบแทนการปฏิบัติงานนอกเวลาราชการ</t>
  </si>
  <si>
    <t>รวม</t>
  </si>
  <si>
    <t>1. ค่าตอบแทนพยาน</t>
  </si>
  <si>
    <t>2. ค่าใช้จ่ายคุ้มครองพยาน</t>
  </si>
  <si>
    <t>3. ค่าตอบแทนนักจิตวิทยา</t>
  </si>
  <si>
    <t>4. ค่าตอบแทนชันสูตรพลิกศพ</t>
  </si>
  <si>
    <t>5. ค่าตอบแทนสอบสวนคดีอาญา</t>
  </si>
  <si>
    <t>1. ค่าเบี้ยเลี้ยง ที่พัก พาหนะ</t>
  </si>
  <si>
    <t>2. ค่าซ่อมยานพาหนะ</t>
  </si>
  <si>
    <t>3. ค่าจ้างเหมาบริการ</t>
  </si>
  <si>
    <t>4. ค่าใช้จ่ายในการส่งหมายเรียกพยาน</t>
  </si>
  <si>
    <t>1. ค่าวัสดุสำนักงาน</t>
  </si>
  <si>
    <t>2. ค่าน้ำมันเชื้อเพลิงและหล่อลื่น</t>
  </si>
  <si>
    <t>3. ค่าวัสดุจราจร</t>
  </si>
  <si>
    <t>4. ค่าวัสดุอาหารผู้ต้องหา</t>
  </si>
  <si>
    <t>โครงการ : การบังคับใช้กฏหมาย อำนวยความยุติธรรมและบริการประชาชน</t>
  </si>
  <si>
    <t>กิจกรรม : การบังคับใช้กฏหมาย และบริการประชาชน</t>
  </si>
  <si>
    <t>โครงการ : ปราบปรามการค้ายาเสพติด</t>
  </si>
  <si>
    <t>กิจกรรม : การสกัดกั้น ปราบปราม การผลิต การค้ายาเสพติด</t>
  </si>
  <si>
    <t>- โครงการบริหารจัดการสกัดกั้นยาเสพติด Heart Land</t>
  </si>
  <si>
    <t>- โครงการสลายโครงสร้างเครือข่ายผู้มีอิทธิพล</t>
  </si>
  <si>
    <t>โครงการ : สร้างภูมิคุ้มกันและป้องกันยาเสพติด</t>
  </si>
  <si>
    <t>- โครงการตำรวจประสานโรงเรียน (1 ตำรวจ 1 โรงเรียน)</t>
  </si>
  <si>
    <t xml:space="preserve">- ค่าตอบแทนชุดปฏิบัติการปิดล้อมตรวจค้นยาเสพติด </t>
  </si>
  <si>
    <t>ผลการดำเนินการ</t>
  </si>
  <si>
    <t>ผลการเบิกจ่าย</t>
  </si>
  <si>
    <t>คิดเป็นร้อยละ</t>
  </si>
  <si>
    <t>ปัญหา / อุปสรรค
แนวทางการแก้ไข</t>
  </si>
  <si>
    <t>เป็นไปตามเป้าหมาย</t>
  </si>
  <si>
    <t>- โครงการรณรงค์ป้องกันและแก้ไขปัญหาอุบัติเหตุทางถนน</t>
  </si>
  <si>
    <t>รายงานผลการใช้จ่ายงบประมาณ สถานีตำรวจนครบาลหลักสอง</t>
  </si>
  <si>
    <t>- งานสอบสวน</t>
  </si>
  <si>
    <t>- งานป้องกันปราบปรามสืบสวน</t>
  </si>
  <si>
    <t>- โครงการดำเนินงานตำบลยั่งยืน</t>
  </si>
  <si>
    <t>กิจกรรม : การสร้างภูมิคุ้มกันในกลุ่มเป้าหมายระดับโรงเรียนประถมศึกษาและมัธยมศึกษาหรือเทียบเท่า</t>
  </si>
  <si>
    <t>- โครงการสร้างเครือข่ายการมีส่วนร่วมของประชาชนในการแก้ไขปัญหา</t>
  </si>
  <si>
    <t>งบประมาณที่ได้รับ</t>
  </si>
  <si>
    <t xml:space="preserve">  ความเดือดร้อนของประชาชนในระดับสถานี</t>
  </si>
  <si>
    <t>กิจกรรม : การมีส่วนร่วมของประชาชนในการป้องกันอาชญากรรม</t>
  </si>
  <si>
    <t>- การมีส่วนร่วมของประชาชนในการป้องกันอาชญากรรม (ชุมชนสัมพันธ์)</t>
  </si>
  <si>
    <t xml:space="preserve">  ช่วงเทศกาลสำคัญ (ปีใหม่)</t>
  </si>
  <si>
    <t xml:space="preserve">ชื่อโครงการ/กิจกรรม
</t>
  </si>
  <si>
    <t>ประจำปีงบประมาณ พ.ศ.2569  ไตรมาส 1 (ต.ค.68 - ธ.ค.68)</t>
  </si>
  <si>
    <t xml:space="preserve">- โครงการการศึกษาเพื่อต่อต้านการใช้ยาเสพติดในเด็กนักเรียน </t>
  </si>
  <si>
    <t xml:space="preserve">  (D.A.R.E.ประเทศไทย)</t>
  </si>
  <si>
    <t xml:space="preserve">- ค่าน้ำมันเชื้อเพลิงสำหรับรถเช่า </t>
  </si>
  <si>
    <t xml:space="preserve"> รถยนต์ตู้โดยสาร และ รถยนต์เอนกประสงค์</t>
  </si>
  <si>
    <t>โครงการ : ปฏิรูประบบงานตำรวจ</t>
  </si>
  <si>
    <t>กิจกรรม : การปฏิรูประบบงานสอบสวนและการบังคับใช้กฎหมาย</t>
  </si>
  <si>
    <t>ข้อมูล ณ วันที่ 15 มกราคม 2569</t>
  </si>
  <si>
    <t>ไม่มีปัญหาอุปสรรค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</si>
</sst>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36"/>
      <color theme="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20"/>
      <color theme="0"/>
      <name val="TH SarabunPSK"/>
      <family val="2"/>
    </font>
    <font>
      <sz val="16"/>
      <color rgb="FF660033"/>
      <name val="TH SarabunPSK"/>
      <family val="2"/>
    </font>
    <font>
      <sz val="18"/>
      <color theme="0"/>
      <name val="TH SarabunPSK"/>
      <family val="2"/>
    </font>
    <font>
      <b/>
      <sz val="20"/>
      <color theme="0"/>
      <name val="TH SarabunPSK"/>
      <family val="2"/>
    </font>
    <font>
      <b/>
      <sz val="30"/>
      <color theme="0"/>
      <name val="TH SarabunPSK"/>
      <family val="2"/>
    </font>
    <font>
      <b/>
      <sz val="15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AB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2B3FF"/>
        <bgColor indexed="64"/>
      </patternFill>
    </fill>
    <fill>
      <patternFill patternType="solid">
        <fgColor rgb="FFE8D9FF"/>
        <bgColor indexed="64"/>
      </patternFill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auto="1"/>
      </bottom>
      <diagonal/>
    </border>
    <border>
      <left style="thin">
        <color theme="1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/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/>
      <right style="medium">
        <color rgb="FF002060"/>
      </right>
      <top/>
      <bottom/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002060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2060"/>
      </top>
      <bottom/>
      <diagonal/>
    </border>
    <border>
      <left style="thin">
        <color indexed="64"/>
      </left>
      <right style="medium">
        <color rgb="FF002060"/>
      </right>
      <top style="medium">
        <color rgb="FF002060"/>
      </top>
      <bottom/>
      <diagonal/>
    </border>
    <border>
      <left/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medium">
        <color rgb="FFC00000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indexed="64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theme="1"/>
      </right>
      <top/>
      <bottom/>
      <diagonal/>
    </border>
    <border>
      <left style="medium">
        <color rgb="FF002060"/>
      </left>
      <right style="thin">
        <color theme="1"/>
      </right>
      <top style="medium">
        <color rgb="FFC00000"/>
      </top>
      <bottom style="hair">
        <color theme="1"/>
      </bottom>
      <diagonal/>
    </border>
    <border>
      <left/>
      <right style="medium">
        <color rgb="FF002060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rgb="FF002060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theme="1"/>
      </top>
      <bottom style="medium">
        <color rgb="FFC00000"/>
      </bottom>
      <diagonal/>
    </border>
    <border>
      <left style="thin">
        <color indexed="64"/>
      </left>
      <right/>
      <top style="hair">
        <color auto="1"/>
      </top>
      <bottom style="medium">
        <color rgb="FFC00000"/>
      </bottom>
      <diagonal/>
    </border>
    <border>
      <left style="medium">
        <color theme="0"/>
      </left>
      <right style="medium">
        <color theme="0"/>
      </right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C00000"/>
      </top>
      <bottom style="hair">
        <color rgb="FF002060"/>
      </bottom>
      <diagonal/>
    </border>
    <border>
      <left/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/>
      <right style="medium">
        <color rgb="FF002060"/>
      </right>
      <top style="hair">
        <color indexed="64"/>
      </top>
      <bottom style="hair">
        <color indexed="64"/>
      </bottom>
      <diagonal/>
    </border>
    <border>
      <left/>
      <right style="medium">
        <color rgb="FF00206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C00000"/>
      </bottom>
      <diagonal/>
    </border>
    <border>
      <left style="thin">
        <color theme="1"/>
      </left>
      <right style="thin">
        <color theme="1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/>
      <diagonal/>
    </border>
    <border>
      <left/>
      <right style="medium">
        <color rgb="FF002060"/>
      </right>
      <top style="hair">
        <color theme="1"/>
      </top>
      <bottom style="medium">
        <color rgb="FFC0000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indexed="64"/>
      </bottom>
      <diagonal/>
    </border>
    <border>
      <left/>
      <right style="medium">
        <color rgb="FF002060"/>
      </right>
      <top style="hair">
        <color auto="1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  <border>
      <left style="medium">
        <color rgb="FF002060"/>
      </left>
      <right/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/>
      <diagonal/>
    </border>
    <border>
      <left/>
      <right/>
      <top/>
      <bottom style="medium">
        <color rgb="FFC00000"/>
      </bottom>
      <diagonal/>
    </border>
    <border>
      <left/>
      <right/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medium">
        <color rgb="FFC00000"/>
      </top>
      <bottom style="hair">
        <color indexed="64"/>
      </bottom>
      <diagonal/>
    </border>
    <border>
      <left style="medium">
        <color theme="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thin">
        <color theme="1"/>
      </left>
      <right/>
      <top style="hair">
        <color auto="1"/>
      </top>
      <bottom style="medium">
        <color rgb="FFC00000"/>
      </bottom>
      <diagonal/>
    </border>
    <border>
      <left/>
      <right style="thin">
        <color theme="1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medium">
        <color rgb="FFC00000"/>
      </bottom>
      <diagonal/>
    </border>
    <border>
      <left style="medium">
        <color rgb="FF002060"/>
      </left>
      <right style="thin">
        <color theme="1"/>
      </right>
      <top style="hair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/>
      <bottom style="hair">
        <color indexed="64"/>
      </bottom>
      <diagonal/>
    </border>
    <border>
      <left style="thin">
        <color rgb="FF002060"/>
      </left>
      <right style="thin">
        <color indexed="64"/>
      </right>
      <top style="hair">
        <color indexed="64"/>
      </top>
      <bottom style="medium">
        <color rgb="FFC00000"/>
      </bottom>
      <diagonal/>
    </border>
    <border>
      <left style="medium">
        <color rgb="FF002060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thin">
        <color indexed="64"/>
      </right>
      <top/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theme="1"/>
      </bottom>
      <diagonal/>
    </border>
    <border>
      <left/>
      <right style="medium">
        <color rgb="FF002060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medium">
        <color rgb="FFC0000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/>
      <diagonal/>
    </border>
    <border>
      <left style="medium">
        <color rgb="FF002060"/>
      </left>
      <right style="thin">
        <color theme="1"/>
      </right>
      <top/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 style="medium">
        <color rgb="FF002060"/>
      </left>
      <right style="thin">
        <color theme="1"/>
      </right>
      <top/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hair">
        <color auto="1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 style="medium">
        <color rgb="FF002060"/>
      </top>
      <bottom/>
      <diagonal/>
    </border>
    <border>
      <left style="thin">
        <color theme="1"/>
      </left>
      <right style="thin">
        <color theme="1"/>
      </right>
      <top style="medium">
        <color rgb="FF002060"/>
      </top>
      <bottom style="hair">
        <color theme="1"/>
      </bottom>
      <diagonal/>
    </border>
    <border>
      <left style="medium">
        <color rgb="FF002060"/>
      </left>
      <right style="thin">
        <color indexed="64"/>
      </right>
      <top style="hair">
        <color theme="1"/>
      </top>
      <bottom style="medium">
        <color rgb="FF002060"/>
      </bottom>
      <diagonal/>
    </border>
    <border>
      <left/>
      <right style="medium">
        <color rgb="FF002060"/>
      </right>
      <top style="hair">
        <color theme="1"/>
      </top>
      <bottom style="medium">
        <color rgb="FF002060"/>
      </bottom>
      <diagonal/>
    </border>
    <border>
      <left/>
      <right style="thin">
        <color indexed="64"/>
      </right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 style="hair">
        <color indexed="64"/>
      </bottom>
      <diagonal/>
    </border>
    <border>
      <left style="medium">
        <color rgb="FF002060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medium">
        <color rgb="FF002060"/>
      </left>
      <right style="thin">
        <color theme="1"/>
      </right>
      <top style="hair">
        <color theme="1"/>
      </top>
      <bottom style="medium">
        <color rgb="FFC00000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 style="medium">
        <color rgb="FFC00000"/>
      </bottom>
      <diagonal/>
    </border>
    <border>
      <left style="medium">
        <color rgb="FF002060"/>
      </left>
      <right/>
      <top/>
      <bottom style="medium">
        <color rgb="FFC00000"/>
      </bottom>
      <diagonal/>
    </border>
    <border>
      <left style="thin">
        <color indexed="64"/>
      </left>
      <right style="medium">
        <color rgb="FF002060"/>
      </right>
      <top/>
      <bottom style="medium">
        <color rgb="FFC00000"/>
      </bottom>
      <diagonal/>
    </border>
    <border>
      <left/>
      <right/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medium">
        <color rgb="FF002060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/>
      <diagonal/>
    </border>
    <border>
      <left style="medium">
        <color rgb="FF002060"/>
      </left>
      <right style="thin">
        <color indexed="64"/>
      </right>
      <top style="hair">
        <color indexed="64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medium">
        <color rgb="FF002060"/>
      </right>
      <top style="hair">
        <color indexed="64"/>
      </top>
      <bottom/>
      <diagonal/>
    </border>
    <border>
      <left style="thin">
        <color theme="1"/>
      </left>
      <right style="thin">
        <color theme="1"/>
      </right>
      <top style="hair">
        <color rgb="FF002060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 style="medium">
        <color rgb="FF002060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hair">
        <color theme="1"/>
      </top>
      <bottom/>
      <diagonal/>
    </border>
    <border>
      <left style="thin">
        <color indexed="64"/>
      </left>
      <right style="medium">
        <color rgb="FF002060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medium">
        <color theme="4" tint="-0.499984740745262"/>
      </bottom>
      <diagonal/>
    </border>
    <border>
      <left style="medium">
        <color rgb="FF002060"/>
      </left>
      <right style="medium">
        <color rgb="FF002060"/>
      </right>
      <top/>
      <bottom style="medium">
        <color theme="4" tint="-0.499984740745262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medium">
        <color rgb="FF002060"/>
      </left>
      <right/>
      <top style="hair">
        <color theme="1"/>
      </top>
      <bottom style="medium">
        <color theme="4" tint="-0.499984740745262"/>
      </bottom>
      <diagonal/>
    </border>
    <border>
      <left/>
      <right style="thin">
        <color indexed="64"/>
      </right>
      <top style="hair">
        <color theme="1"/>
      </top>
      <bottom style="medium">
        <color theme="4" tint="-0.499984740745262"/>
      </bottom>
      <diagonal/>
    </border>
    <border>
      <left style="thin">
        <color indexed="64"/>
      </left>
      <right style="medium">
        <color rgb="FF002060"/>
      </right>
      <top/>
      <bottom style="medium">
        <color theme="4" tint="-0.499984740745262"/>
      </bottom>
      <diagonal/>
    </border>
    <border>
      <left/>
      <right/>
      <top style="hair">
        <color theme="1"/>
      </top>
      <bottom style="medium">
        <color rgb="FFC00000"/>
      </bottom>
      <diagonal/>
    </border>
    <border>
      <left style="thin">
        <color indexed="64"/>
      </left>
      <right/>
      <top style="hair">
        <color theme="1"/>
      </top>
      <bottom style="medium">
        <color theme="4" tint="-0.499984740745262"/>
      </bottom>
      <diagonal/>
    </border>
    <border>
      <left style="medium">
        <color theme="0"/>
      </left>
      <right/>
      <top style="medium">
        <color rgb="FF002060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/>
      <diagonal/>
    </border>
    <border>
      <left/>
      <right style="medium">
        <color theme="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9">
    <xf numFmtId="0" fontId="0" fillId="0" borderId="0" xfId="0"/>
    <xf numFmtId="0" fontId="3" fillId="0" borderId="0" xfId="0" applyFont="1"/>
    <xf numFmtId="0" fontId="3" fillId="4" borderId="61" xfId="0" applyFont="1" applyFill="1" applyBorder="1" applyAlignment="1">
      <alignment horizontal="center" shrinkToFit="1"/>
    </xf>
    <xf numFmtId="0" fontId="3" fillId="4" borderId="16" xfId="0" applyFont="1" applyFill="1" applyBorder="1" applyAlignment="1">
      <alignment horizontal="center" vertical="top"/>
    </xf>
    <xf numFmtId="0" fontId="3" fillId="4" borderId="69" xfId="0" applyFont="1" applyFill="1" applyBorder="1" applyAlignment="1">
      <alignment horizontal="center" shrinkToFit="1"/>
    </xf>
    <xf numFmtId="0" fontId="5" fillId="5" borderId="16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 shrinkToFit="1"/>
    </xf>
    <xf numFmtId="49" fontId="3" fillId="6" borderId="7" xfId="0" applyNumberFormat="1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3" borderId="0" xfId="0" applyFont="1" applyFill="1"/>
    <xf numFmtId="0" fontId="7" fillId="0" borderId="0" xfId="0" applyFont="1"/>
    <xf numFmtId="0" fontId="7" fillId="0" borderId="0" xfId="0" applyFont="1" applyAlignment="1">
      <alignment horizontal="center" shrinkToFit="1"/>
    </xf>
    <xf numFmtId="0" fontId="5" fillId="0" borderId="0" xfId="0" applyFont="1"/>
    <xf numFmtId="49" fontId="5" fillId="0" borderId="0" xfId="0" applyNumberFormat="1" applyFont="1"/>
    <xf numFmtId="0" fontId="3" fillId="0" borderId="0" xfId="0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center" shrinkToFit="1"/>
    </xf>
    <xf numFmtId="49" fontId="3" fillId="8" borderId="0" xfId="0" applyNumberFormat="1" applyFont="1" applyFill="1"/>
    <xf numFmtId="0" fontId="3" fillId="8" borderId="71" xfId="0" applyFont="1" applyFill="1" applyBorder="1" applyAlignment="1">
      <alignment horizontal="center" shrinkToFit="1"/>
    </xf>
    <xf numFmtId="0" fontId="3" fillId="8" borderId="61" xfId="0" applyFont="1" applyFill="1" applyBorder="1" applyAlignment="1">
      <alignment horizontal="center" shrinkToFit="1"/>
    </xf>
    <xf numFmtId="49" fontId="3" fillId="4" borderId="35" xfId="0" applyNumberFormat="1" applyFont="1" applyFill="1" applyBorder="1" applyAlignment="1">
      <alignment horizontal="center"/>
    </xf>
    <xf numFmtId="49" fontId="3" fillId="4" borderId="4" xfId="0" applyNumberFormat="1" applyFont="1" applyFill="1" applyBorder="1"/>
    <xf numFmtId="0" fontId="5" fillId="4" borderId="70" xfId="0" applyFont="1" applyFill="1" applyBorder="1" applyAlignment="1">
      <alignment horizontal="left" vertical="center"/>
    </xf>
    <xf numFmtId="49" fontId="3" fillId="4" borderId="65" xfId="0" applyNumberFormat="1" applyFont="1" applyFill="1" applyBorder="1" applyAlignment="1">
      <alignment horizontal="left"/>
    </xf>
    <xf numFmtId="49" fontId="3" fillId="4" borderId="63" xfId="0" applyNumberFormat="1" applyFont="1" applyFill="1" applyBorder="1"/>
    <xf numFmtId="49" fontId="3" fillId="4" borderId="6" xfId="0" applyNumberFormat="1" applyFont="1" applyFill="1" applyBorder="1"/>
    <xf numFmtId="49" fontId="3" fillId="6" borderId="32" xfId="0" applyNumberFormat="1" applyFont="1" applyFill="1" applyBorder="1"/>
    <xf numFmtId="4" fontId="10" fillId="7" borderId="44" xfId="0" applyNumberFormat="1" applyFont="1" applyFill="1" applyBorder="1" applyAlignment="1">
      <alignment horizontal="center" vertical="center"/>
    </xf>
    <xf numFmtId="0" fontId="3" fillId="4" borderId="79" xfId="0" applyFont="1" applyFill="1" applyBorder="1" applyAlignment="1">
      <alignment horizontal="center" shrinkToFit="1"/>
    </xf>
    <xf numFmtId="0" fontId="3" fillId="4" borderId="17" xfId="0" applyFont="1" applyFill="1" applyBorder="1" applyAlignment="1">
      <alignment horizontal="center" vertical="top"/>
    </xf>
    <xf numFmtId="0" fontId="3" fillId="4" borderId="94" xfId="0" applyFont="1" applyFill="1" applyBorder="1"/>
    <xf numFmtId="49" fontId="3" fillId="4" borderId="74" xfId="0" applyNumberFormat="1" applyFont="1" applyFill="1" applyBorder="1" applyAlignment="1">
      <alignment horizontal="left"/>
    </xf>
    <xf numFmtId="0" fontId="3" fillId="4" borderId="83" xfId="0" applyFont="1" applyFill="1" applyBorder="1" applyAlignment="1">
      <alignment horizontal="center" shrinkToFit="1"/>
    </xf>
    <xf numFmtId="0" fontId="5" fillId="5" borderId="84" xfId="0" applyFont="1" applyFill="1" applyBorder="1" applyAlignment="1">
      <alignment horizontal="center"/>
    </xf>
    <xf numFmtId="49" fontId="3" fillId="14" borderId="86" xfId="1" applyNumberFormat="1" applyFont="1" applyFill="1" applyBorder="1" applyAlignment="1">
      <alignment vertical="center"/>
    </xf>
    <xf numFmtId="0" fontId="5" fillId="14" borderId="70" xfId="0" applyFont="1" applyFill="1" applyBorder="1" applyAlignment="1">
      <alignment horizontal="left" vertical="center"/>
    </xf>
    <xf numFmtId="0" fontId="3" fillId="14" borderId="61" xfId="0" applyFont="1" applyFill="1" applyBorder="1" applyAlignment="1">
      <alignment horizontal="center" shrinkToFit="1"/>
    </xf>
    <xf numFmtId="49" fontId="3" fillId="8" borderId="32" xfId="0" applyNumberFormat="1" applyFont="1" applyFill="1" applyBorder="1"/>
    <xf numFmtId="0" fontId="5" fillId="5" borderId="95" xfId="0" applyFont="1" applyFill="1" applyBorder="1"/>
    <xf numFmtId="49" fontId="3" fillId="5" borderId="96" xfId="1" applyNumberFormat="1" applyFont="1" applyFill="1" applyBorder="1" applyAlignment="1">
      <alignment horizontal="center"/>
    </xf>
    <xf numFmtId="49" fontId="3" fillId="5" borderId="0" xfId="0" applyNumberFormat="1" applyFont="1" applyFill="1"/>
    <xf numFmtId="49" fontId="3" fillId="5" borderId="1" xfId="1" applyNumberFormat="1" applyFont="1" applyFill="1" applyBorder="1" applyAlignment="1">
      <alignment horizontal="center"/>
    </xf>
    <xf numFmtId="0" fontId="3" fillId="5" borderId="17" xfId="0" applyFont="1" applyFill="1" applyBorder="1"/>
    <xf numFmtId="0" fontId="3" fillId="5" borderId="97" xfId="0" applyFont="1" applyFill="1" applyBorder="1" applyAlignment="1">
      <alignment horizontal="center" shrinkToFit="1"/>
    </xf>
    <xf numFmtId="0" fontId="5" fillId="6" borderId="84" xfId="0" applyFont="1" applyFill="1" applyBorder="1" applyAlignment="1">
      <alignment horizontal="center"/>
    </xf>
    <xf numFmtId="0" fontId="5" fillId="6" borderId="98" xfId="0" applyFont="1" applyFill="1" applyBorder="1"/>
    <xf numFmtId="49" fontId="3" fillId="6" borderId="99" xfId="1" applyNumberFormat="1" applyFont="1" applyFill="1" applyBorder="1" applyAlignment="1">
      <alignment horizontal="center"/>
    </xf>
    <xf numFmtId="0" fontId="5" fillId="6" borderId="16" xfId="0" applyFont="1" applyFill="1" applyBorder="1"/>
    <xf numFmtId="0" fontId="5" fillId="6" borderId="39" xfId="0" applyFont="1" applyFill="1" applyBorder="1"/>
    <xf numFmtId="49" fontId="3" fillId="6" borderId="40" xfId="1" applyNumberFormat="1" applyFont="1" applyFill="1" applyBorder="1" applyAlignment="1">
      <alignment horizontal="left"/>
    </xf>
    <xf numFmtId="49" fontId="3" fillId="6" borderId="37" xfId="0" applyNumberFormat="1" applyFont="1" applyFill="1" applyBorder="1"/>
    <xf numFmtId="49" fontId="3" fillId="6" borderId="30" xfId="0" applyNumberFormat="1" applyFont="1" applyFill="1" applyBorder="1" applyAlignment="1">
      <alignment horizontal="center"/>
    </xf>
    <xf numFmtId="0" fontId="3" fillId="6" borderId="31" xfId="0" applyFont="1" applyFill="1" applyBorder="1"/>
    <xf numFmtId="49" fontId="3" fillId="6" borderId="29" xfId="0" applyNumberFormat="1" applyFont="1" applyFill="1" applyBorder="1" applyAlignment="1">
      <alignment horizontal="left"/>
    </xf>
    <xf numFmtId="0" fontId="3" fillId="6" borderId="15" xfId="0" applyFont="1" applyFill="1" applyBorder="1"/>
    <xf numFmtId="49" fontId="3" fillId="6" borderId="2" xfId="0" applyNumberFormat="1" applyFont="1" applyFill="1" applyBorder="1" applyAlignment="1">
      <alignment horizontal="center"/>
    </xf>
    <xf numFmtId="0" fontId="3" fillId="6" borderId="100" xfId="0" applyFont="1" applyFill="1" applyBorder="1"/>
    <xf numFmtId="49" fontId="3" fillId="6" borderId="93" xfId="0" applyNumberFormat="1" applyFont="1" applyFill="1" applyBorder="1" applyAlignment="1">
      <alignment horizontal="center"/>
    </xf>
    <xf numFmtId="0" fontId="3" fillId="6" borderId="87" xfId="0" applyFont="1" applyFill="1" applyBorder="1" applyAlignment="1">
      <alignment horizontal="center" shrinkToFit="1"/>
    </xf>
    <xf numFmtId="49" fontId="3" fillId="6" borderId="38" xfId="0" applyNumberFormat="1" applyFont="1" applyFill="1" applyBorder="1" applyAlignment="1">
      <alignment horizontal="center" shrinkToFit="1"/>
    </xf>
    <xf numFmtId="0" fontId="3" fillId="6" borderId="46" xfId="0" applyFont="1" applyFill="1" applyBorder="1" applyAlignment="1">
      <alignment horizontal="center" shrinkToFit="1"/>
    </xf>
    <xf numFmtId="49" fontId="3" fillId="6" borderId="47" xfId="0" applyNumberFormat="1" applyFont="1" applyFill="1" applyBorder="1" applyAlignment="1">
      <alignment horizontal="center" shrinkToFit="1"/>
    </xf>
    <xf numFmtId="49" fontId="3" fillId="6" borderId="48" xfId="0" applyNumberFormat="1" applyFont="1" applyFill="1" applyBorder="1" applyAlignment="1">
      <alignment horizontal="center" shrinkToFit="1"/>
    </xf>
    <xf numFmtId="49" fontId="3" fillId="6" borderId="101" xfId="0" applyNumberFormat="1" applyFont="1" applyFill="1" applyBorder="1" applyAlignment="1">
      <alignment horizontal="center"/>
    </xf>
    <xf numFmtId="0" fontId="5" fillId="8" borderId="102" xfId="0" applyFont="1" applyFill="1" applyBorder="1"/>
    <xf numFmtId="49" fontId="3" fillId="8" borderId="24" xfId="0" applyNumberFormat="1" applyFont="1" applyFill="1" applyBorder="1" applyAlignment="1">
      <alignment horizontal="center"/>
    </xf>
    <xf numFmtId="0" fontId="5" fillId="8" borderId="59" xfId="0" applyFont="1" applyFill="1" applyBorder="1"/>
    <xf numFmtId="49" fontId="3" fillId="8" borderId="6" xfId="0" applyNumberFormat="1" applyFont="1" applyFill="1" applyBorder="1" applyAlignment="1">
      <alignment horizontal="center"/>
    </xf>
    <xf numFmtId="49" fontId="3" fillId="8" borderId="41" xfId="0" applyNumberFormat="1" applyFont="1" applyFill="1" applyBorder="1"/>
    <xf numFmtId="49" fontId="3" fillId="8" borderId="35" xfId="0" applyNumberFormat="1" applyFont="1" applyFill="1" applyBorder="1" applyAlignment="1">
      <alignment horizontal="center"/>
    </xf>
    <xf numFmtId="0" fontId="3" fillId="8" borderId="63" xfId="0" applyFont="1" applyFill="1" applyBorder="1"/>
    <xf numFmtId="49" fontId="3" fillId="8" borderId="80" xfId="0" applyNumberFormat="1" applyFont="1" applyFill="1" applyBorder="1"/>
    <xf numFmtId="0" fontId="3" fillId="8" borderId="76" xfId="0" applyFont="1" applyFill="1" applyBorder="1"/>
    <xf numFmtId="49" fontId="3" fillId="8" borderId="73" xfId="0" applyNumberFormat="1" applyFont="1" applyFill="1" applyBorder="1"/>
    <xf numFmtId="0" fontId="3" fillId="8" borderId="33" xfId="0" applyFont="1" applyFill="1" applyBorder="1"/>
    <xf numFmtId="0" fontId="3" fillId="8" borderId="81" xfId="0" applyFont="1" applyFill="1" applyBorder="1"/>
    <xf numFmtId="49" fontId="3" fillId="8" borderId="82" xfId="0" applyNumberFormat="1" applyFont="1" applyFill="1" applyBorder="1" applyAlignment="1">
      <alignment horizontal="center"/>
    </xf>
    <xf numFmtId="0" fontId="3" fillId="8" borderId="103" xfId="0" applyFont="1" applyFill="1" applyBorder="1" applyAlignment="1">
      <alignment horizontal="center" shrinkToFit="1"/>
    </xf>
    <xf numFmtId="0" fontId="3" fillId="8" borderId="57" xfId="0" applyFont="1" applyFill="1" applyBorder="1" applyAlignment="1">
      <alignment horizontal="center" shrinkToFit="1"/>
    </xf>
    <xf numFmtId="0" fontId="3" fillId="8" borderId="49" xfId="0" applyFont="1" applyFill="1" applyBorder="1" applyAlignment="1">
      <alignment horizontal="center" shrinkToFit="1"/>
    </xf>
    <xf numFmtId="0" fontId="3" fillId="8" borderId="78" xfId="0" applyFont="1" applyFill="1" applyBorder="1" applyAlignment="1">
      <alignment horizontal="center" shrinkToFit="1"/>
    </xf>
    <xf numFmtId="0" fontId="5" fillId="14" borderId="85" xfId="0" applyFont="1" applyFill="1" applyBorder="1" applyAlignment="1">
      <alignment vertical="center"/>
    </xf>
    <xf numFmtId="49" fontId="3" fillId="14" borderId="14" xfId="1" applyNumberFormat="1" applyFont="1" applyFill="1" applyBorder="1" applyAlignment="1">
      <alignment horizontal="center"/>
    </xf>
    <xf numFmtId="49" fontId="3" fillId="14" borderId="88" xfId="0" applyNumberFormat="1" applyFont="1" applyFill="1" applyBorder="1"/>
    <xf numFmtId="0" fontId="4" fillId="14" borderId="8" xfId="0" applyFont="1" applyFill="1" applyBorder="1" applyAlignment="1">
      <alignment horizontal="center" vertical="center" shrinkToFit="1"/>
    </xf>
    <xf numFmtId="0" fontId="3" fillId="14" borderId="70" xfId="0" applyFont="1" applyFill="1" applyBorder="1"/>
    <xf numFmtId="49" fontId="3" fillId="14" borderId="14" xfId="0" applyNumberFormat="1" applyFont="1" applyFill="1" applyBorder="1" applyAlignment="1">
      <alignment horizontal="left"/>
    </xf>
    <xf numFmtId="0" fontId="3" fillId="14" borderId="18" xfId="0" applyFont="1" applyFill="1" applyBorder="1"/>
    <xf numFmtId="49" fontId="3" fillId="14" borderId="20" xfId="1" applyNumberFormat="1" applyFont="1" applyFill="1" applyBorder="1" applyAlignment="1">
      <alignment vertical="top" wrapText="1"/>
    </xf>
    <xf numFmtId="0" fontId="3" fillId="14" borderId="89" xfId="0" applyFont="1" applyFill="1" applyBorder="1"/>
    <xf numFmtId="49" fontId="3" fillId="14" borderId="20" xfId="1" applyNumberFormat="1" applyFont="1" applyFill="1" applyBorder="1" applyAlignment="1">
      <alignment horizontal="center" vertical="top"/>
    </xf>
    <xf numFmtId="0" fontId="3" fillId="14" borderId="90" xfId="0" applyFont="1" applyFill="1" applyBorder="1"/>
    <xf numFmtId="0" fontId="3" fillId="14" borderId="23" xfId="0" applyFont="1" applyFill="1" applyBorder="1" applyAlignment="1">
      <alignment vertical="top"/>
    </xf>
    <xf numFmtId="0" fontId="3" fillId="14" borderId="59" xfId="0" applyFont="1" applyFill="1" applyBorder="1" applyAlignment="1">
      <alignment vertical="top"/>
    </xf>
    <xf numFmtId="49" fontId="3" fillId="14" borderId="22" xfId="1" applyNumberFormat="1" applyFont="1" applyFill="1" applyBorder="1" applyAlignment="1">
      <alignment horizontal="center" vertical="top"/>
    </xf>
    <xf numFmtId="49" fontId="3" fillId="14" borderId="19" xfId="1" applyNumberFormat="1" applyFont="1" applyFill="1" applyBorder="1" applyAlignment="1">
      <alignment horizontal="left"/>
    </xf>
    <xf numFmtId="0" fontId="3" fillId="14" borderId="33" xfId="0" applyFont="1" applyFill="1" applyBorder="1"/>
    <xf numFmtId="0" fontId="3" fillId="14" borderId="23" xfId="0" applyFont="1" applyFill="1" applyBorder="1"/>
    <xf numFmtId="0" fontId="3" fillId="14" borderId="59" xfId="0" applyFont="1" applyFill="1" applyBorder="1"/>
    <xf numFmtId="49" fontId="3" fillId="14" borderId="19" xfId="1" applyNumberFormat="1" applyFont="1" applyFill="1" applyBorder="1" applyAlignment="1">
      <alignment horizontal="center"/>
    </xf>
    <xf numFmtId="0" fontId="3" fillId="14" borderId="64" xfId="0" applyFont="1" applyFill="1" applyBorder="1"/>
    <xf numFmtId="49" fontId="3" fillId="14" borderId="34" xfId="1" applyNumberFormat="1" applyFont="1" applyFill="1" applyBorder="1" applyAlignment="1">
      <alignment horizontal="center" vertical="top"/>
    </xf>
    <xf numFmtId="49" fontId="3" fillId="14" borderId="43" xfId="1" applyNumberFormat="1" applyFont="1" applyFill="1" applyBorder="1" applyAlignment="1">
      <alignment horizontal="center" vertical="top"/>
    </xf>
    <xf numFmtId="0" fontId="3" fillId="14" borderId="91" xfId="0" applyFont="1" applyFill="1" applyBorder="1" applyAlignment="1">
      <alignment vertical="top"/>
    </xf>
    <xf numFmtId="49" fontId="3" fillId="14" borderId="62" xfId="1" applyNumberFormat="1" applyFont="1" applyFill="1" applyBorder="1" applyAlignment="1">
      <alignment horizontal="center" vertical="top"/>
    </xf>
    <xf numFmtId="0" fontId="3" fillId="14" borderId="68" xfId="0" applyFont="1" applyFill="1" applyBorder="1" applyAlignment="1">
      <alignment vertical="top"/>
    </xf>
    <xf numFmtId="0" fontId="3" fillId="14" borderId="4" xfId="0" applyFont="1" applyFill="1" applyBorder="1" applyAlignment="1">
      <alignment vertical="top"/>
    </xf>
    <xf numFmtId="49" fontId="3" fillId="14" borderId="50" xfId="1" applyNumberFormat="1" applyFont="1" applyFill="1" applyBorder="1" applyAlignment="1">
      <alignment horizontal="center" vertical="top"/>
    </xf>
    <xf numFmtId="0" fontId="3" fillId="14" borderId="32" xfId="0" applyFont="1" applyFill="1" applyBorder="1"/>
    <xf numFmtId="49" fontId="3" fillId="14" borderId="7" xfId="1" applyNumberFormat="1" applyFont="1" applyFill="1" applyBorder="1" applyAlignment="1">
      <alignment horizontal="center" vertical="top"/>
    </xf>
    <xf numFmtId="0" fontId="3" fillId="14" borderId="87" xfId="0" applyFont="1" applyFill="1" applyBorder="1" applyAlignment="1">
      <alignment horizontal="center" shrinkToFit="1"/>
    </xf>
    <xf numFmtId="0" fontId="3" fillId="14" borderId="54" xfId="0" applyFont="1" applyFill="1" applyBorder="1" applyAlignment="1">
      <alignment horizontal="center" shrinkToFit="1"/>
    </xf>
    <xf numFmtId="0" fontId="3" fillId="14" borderId="45" xfId="0" applyFont="1" applyFill="1" applyBorder="1" applyAlignment="1">
      <alignment horizontal="center" shrinkToFit="1"/>
    </xf>
    <xf numFmtId="0" fontId="3" fillId="14" borderId="55" xfId="0" applyFont="1" applyFill="1" applyBorder="1" applyAlignment="1">
      <alignment horizontal="center" shrinkToFit="1"/>
    </xf>
    <xf numFmtId="0" fontId="3" fillId="14" borderId="56" xfId="0" applyFont="1" applyFill="1" applyBorder="1" applyAlignment="1">
      <alignment horizontal="center" shrinkToFit="1"/>
    </xf>
    <xf numFmtId="0" fontId="3" fillId="14" borderId="48" xfId="0" applyFont="1" applyFill="1" applyBorder="1" applyAlignment="1">
      <alignment horizontal="center" shrinkToFit="1"/>
    </xf>
    <xf numFmtId="0" fontId="3" fillId="14" borderId="60" xfId="0" applyFont="1" applyFill="1" applyBorder="1" applyAlignment="1">
      <alignment horizontal="center" shrinkToFit="1"/>
    </xf>
    <xf numFmtId="0" fontId="3" fillId="14" borderId="12" xfId="0" applyFont="1" applyFill="1" applyBorder="1" applyAlignment="1">
      <alignment horizontal="center" shrinkToFit="1"/>
    </xf>
    <xf numFmtId="0" fontId="3" fillId="14" borderId="12" xfId="0" applyFont="1" applyFill="1" applyBorder="1" applyAlignment="1">
      <alignment horizontal="center" vertical="center" shrinkToFit="1"/>
    </xf>
    <xf numFmtId="0" fontId="3" fillId="14" borderId="71" xfId="0" applyFont="1" applyFill="1" applyBorder="1" applyAlignment="1">
      <alignment horizontal="center" shrinkToFit="1"/>
    </xf>
    <xf numFmtId="49" fontId="13" fillId="4" borderId="32" xfId="0" applyNumberFormat="1" applyFont="1" applyFill="1" applyBorder="1"/>
    <xf numFmtId="49" fontId="3" fillId="14" borderId="104" xfId="0" applyNumberFormat="1" applyFont="1" applyFill="1" applyBorder="1"/>
    <xf numFmtId="0" fontId="4" fillId="14" borderId="106" xfId="0" applyFont="1" applyFill="1" applyBorder="1"/>
    <xf numFmtId="0" fontId="4" fillId="5" borderId="79" xfId="0" applyFont="1" applyFill="1" applyBorder="1" applyAlignment="1">
      <alignment horizontal="center" shrinkToFit="1"/>
    </xf>
    <xf numFmtId="0" fontId="5" fillId="5" borderId="108" xfId="0" applyFont="1" applyFill="1" applyBorder="1"/>
    <xf numFmtId="49" fontId="3" fillId="5" borderId="50" xfId="1" applyNumberFormat="1" applyFont="1" applyFill="1" applyBorder="1" applyAlignment="1">
      <alignment horizontal="center"/>
    </xf>
    <xf numFmtId="0" fontId="3" fillId="5" borderId="109" xfId="0" applyFont="1" applyFill="1" applyBorder="1" applyAlignment="1">
      <alignment horizontal="center" shrinkToFit="1"/>
    </xf>
    <xf numFmtId="49" fontId="3" fillId="5" borderId="110" xfId="0" applyNumberFormat="1" applyFont="1" applyFill="1" applyBorder="1"/>
    <xf numFmtId="49" fontId="3" fillId="5" borderId="100" xfId="0" applyNumberFormat="1" applyFont="1" applyFill="1" applyBorder="1"/>
    <xf numFmtId="49" fontId="3" fillId="5" borderId="82" xfId="1" applyNumberFormat="1" applyFont="1" applyFill="1" applyBorder="1" applyAlignment="1">
      <alignment horizontal="center"/>
    </xf>
    <xf numFmtId="49" fontId="3" fillId="5" borderId="111" xfId="1" applyNumberFormat="1" applyFont="1" applyFill="1" applyBorder="1" applyAlignment="1">
      <alignment horizontal="center"/>
    </xf>
    <xf numFmtId="0" fontId="4" fillId="5" borderId="83" xfId="0" applyFont="1" applyFill="1" applyBorder="1" applyAlignment="1">
      <alignment horizontal="center" shrinkToFit="1"/>
    </xf>
    <xf numFmtId="0" fontId="4" fillId="5" borderId="112" xfId="0" applyFont="1" applyFill="1" applyBorder="1" applyAlignment="1">
      <alignment horizontal="center" shrinkToFit="1"/>
    </xf>
    <xf numFmtId="0" fontId="13" fillId="14" borderId="38" xfId="0" applyFont="1" applyFill="1" applyBorder="1" applyAlignment="1">
      <alignment horizontal="center" shrinkToFit="1"/>
    </xf>
    <xf numFmtId="4" fontId="4" fillId="13" borderId="29" xfId="0" applyNumberFormat="1" applyFont="1" applyFill="1" applyBorder="1" applyAlignment="1">
      <alignment horizontal="center" vertical="center" shrinkToFit="1"/>
    </xf>
    <xf numFmtId="4" fontId="3" fillId="13" borderId="20" xfId="0" applyNumberFormat="1" applyFont="1" applyFill="1" applyBorder="1" applyAlignment="1">
      <alignment horizontal="center" shrinkToFit="1"/>
    </xf>
    <xf numFmtId="4" fontId="4" fillId="13" borderId="20" xfId="0" applyNumberFormat="1" applyFont="1" applyFill="1" applyBorder="1" applyAlignment="1">
      <alignment horizontal="center" shrinkToFit="1"/>
    </xf>
    <xf numFmtId="4" fontId="4" fillId="13" borderId="58" xfId="0" applyNumberFormat="1" applyFont="1" applyFill="1" applyBorder="1" applyAlignment="1">
      <alignment horizontal="center" shrinkToFit="1"/>
    </xf>
    <xf numFmtId="4" fontId="4" fillId="13" borderId="22" xfId="0" applyNumberFormat="1" applyFont="1" applyFill="1" applyBorder="1" applyAlignment="1">
      <alignment horizontal="center" shrinkToFit="1"/>
    </xf>
    <xf numFmtId="4" fontId="4" fillId="13" borderId="1" xfId="0" applyNumberFormat="1" applyFont="1" applyFill="1" applyBorder="1" applyAlignment="1">
      <alignment horizontal="center" vertical="center" shrinkToFit="1"/>
    </xf>
    <xf numFmtId="4" fontId="4" fillId="13" borderId="34" xfId="0" applyNumberFormat="1" applyFont="1" applyFill="1" applyBorder="1" applyAlignment="1">
      <alignment horizontal="center" shrinkToFit="1"/>
    </xf>
    <xf numFmtId="4" fontId="4" fillId="13" borderId="67" xfId="0" applyNumberFormat="1" applyFont="1" applyFill="1" applyBorder="1" applyAlignment="1">
      <alignment horizontal="center" vertical="center" shrinkToFit="1"/>
    </xf>
    <xf numFmtId="4" fontId="4" fillId="13" borderId="6" xfId="0" applyNumberFormat="1" applyFont="1" applyFill="1" applyBorder="1" applyAlignment="1">
      <alignment horizontal="center" shrinkToFit="1"/>
    </xf>
    <xf numFmtId="4" fontId="4" fillId="13" borderId="50" xfId="0" applyNumberFormat="1" applyFont="1" applyFill="1" applyBorder="1" applyAlignment="1">
      <alignment horizontal="center" vertical="center" shrinkToFit="1"/>
    </xf>
    <xf numFmtId="4" fontId="4" fillId="13" borderId="52" xfId="0" applyNumberFormat="1" applyFont="1" applyFill="1" applyBorder="1" applyAlignment="1">
      <alignment horizontal="center" vertical="center" shrinkToFit="1"/>
    </xf>
    <xf numFmtId="4" fontId="4" fillId="13" borderId="7" xfId="0" applyNumberFormat="1" applyFont="1" applyFill="1" applyBorder="1" applyAlignment="1">
      <alignment horizontal="center" shrinkToFit="1"/>
    </xf>
    <xf numFmtId="4" fontId="4" fillId="13" borderId="7" xfId="0" applyNumberFormat="1" applyFont="1" applyFill="1" applyBorder="1" applyAlignment="1">
      <alignment horizontal="center" vertical="center" shrinkToFit="1"/>
    </xf>
    <xf numFmtId="4" fontId="3" fillId="9" borderId="22" xfId="0" applyNumberFormat="1" applyFont="1" applyFill="1" applyBorder="1" applyAlignment="1">
      <alignment horizontal="center" shrinkToFit="1"/>
    </xf>
    <xf numFmtId="4" fontId="4" fillId="9" borderId="52" xfId="0" applyNumberFormat="1" applyFont="1" applyFill="1" applyBorder="1" applyAlignment="1">
      <alignment horizontal="center" vertical="center" shrinkToFit="1"/>
    </xf>
    <xf numFmtId="4" fontId="6" fillId="11" borderId="86" xfId="0" applyNumberFormat="1" applyFont="1" applyFill="1" applyBorder="1" applyAlignment="1">
      <alignment horizontal="center" shrinkToFit="1"/>
    </xf>
    <xf numFmtId="4" fontId="6" fillId="11" borderId="96" xfId="0" applyNumberFormat="1" applyFont="1" applyFill="1" applyBorder="1" applyAlignment="1">
      <alignment horizontal="center" vertical="center" shrinkToFit="1"/>
    </xf>
    <xf numFmtId="4" fontId="6" fillId="11" borderId="50" xfId="0" applyNumberFormat="1" applyFont="1" applyFill="1" applyBorder="1" applyAlignment="1">
      <alignment horizontal="center" shrinkToFit="1"/>
    </xf>
    <xf numFmtId="4" fontId="6" fillId="11" borderId="50" xfId="0" applyNumberFormat="1" applyFont="1" applyFill="1" applyBorder="1" applyAlignment="1">
      <alignment horizontal="center" vertical="center" shrinkToFit="1"/>
    </xf>
    <xf numFmtId="4" fontId="3" fillId="11" borderId="35" xfId="0" applyNumberFormat="1" applyFont="1" applyFill="1" applyBorder="1" applyAlignment="1">
      <alignment horizontal="center" shrinkToFit="1"/>
    </xf>
    <xf numFmtId="4" fontId="4" fillId="11" borderId="35" xfId="0" applyNumberFormat="1" applyFont="1" applyFill="1" applyBorder="1" applyAlignment="1">
      <alignment horizontal="center" vertical="center" shrinkToFit="1"/>
    </xf>
    <xf numFmtId="4" fontId="3" fillId="11" borderId="111" xfId="0" applyNumberFormat="1" applyFont="1" applyFill="1" applyBorder="1" applyAlignment="1">
      <alignment horizontal="center" shrinkToFit="1"/>
    </xf>
    <xf numFmtId="4" fontId="4" fillId="11" borderId="111" xfId="0" applyNumberFormat="1" applyFont="1" applyFill="1" applyBorder="1" applyAlignment="1">
      <alignment horizontal="center" vertical="center" shrinkToFit="1"/>
    </xf>
    <xf numFmtId="4" fontId="6" fillId="11" borderId="82" xfId="0" applyNumberFormat="1" applyFont="1" applyFill="1" applyBorder="1" applyAlignment="1">
      <alignment horizontal="center" shrinkToFit="1"/>
    </xf>
    <xf numFmtId="4" fontId="4" fillId="11" borderId="82" xfId="0" applyNumberFormat="1" applyFont="1" applyFill="1" applyBorder="1" applyAlignment="1">
      <alignment horizontal="center" vertical="center" shrinkToFit="1"/>
    </xf>
    <xf numFmtId="4" fontId="3" fillId="12" borderId="22" xfId="0" applyNumberFormat="1" applyFont="1" applyFill="1" applyBorder="1" applyAlignment="1">
      <alignment horizontal="center" shrinkToFit="1"/>
    </xf>
    <xf numFmtId="4" fontId="4" fillId="12" borderId="29" xfId="0" applyNumberFormat="1" applyFont="1" applyFill="1" applyBorder="1" applyAlignment="1">
      <alignment horizontal="center" vertical="center" shrinkToFit="1"/>
    </xf>
    <xf numFmtId="4" fontId="4" fillId="12" borderId="52" xfId="0" applyNumberFormat="1" applyFont="1" applyFill="1" applyBorder="1" applyAlignment="1">
      <alignment horizontal="center" vertical="center" shrinkToFit="1"/>
    </xf>
    <xf numFmtId="4" fontId="3" fillId="10" borderId="35" xfId="0" applyNumberFormat="1" applyFont="1" applyFill="1" applyBorder="1" applyAlignment="1">
      <alignment horizontal="center" shrinkToFit="1"/>
    </xf>
    <xf numFmtId="4" fontId="4" fillId="10" borderId="52" xfId="0" applyNumberFormat="1" applyFont="1" applyFill="1" applyBorder="1" applyAlignment="1">
      <alignment horizontal="center" vertical="center" shrinkToFit="1"/>
    </xf>
    <xf numFmtId="4" fontId="3" fillId="10" borderId="22" xfId="0" applyNumberFormat="1" applyFont="1" applyFill="1" applyBorder="1" applyAlignment="1">
      <alignment horizontal="center" shrinkToFit="1"/>
    </xf>
    <xf numFmtId="4" fontId="4" fillId="10" borderId="58" xfId="0" applyNumberFormat="1" applyFont="1" applyFill="1" applyBorder="1" applyAlignment="1">
      <alignment horizontal="center" vertical="center" shrinkToFit="1"/>
    </xf>
    <xf numFmtId="4" fontId="4" fillId="10" borderId="22" xfId="0" applyNumberFormat="1" applyFont="1" applyFill="1" applyBorder="1" applyAlignment="1">
      <alignment horizontal="center" shrinkToFit="1"/>
    </xf>
    <xf numFmtId="4" fontId="7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center" shrinkToFit="1"/>
    </xf>
    <xf numFmtId="4" fontId="3" fillId="13" borderId="86" xfId="1" applyNumberFormat="1" applyFont="1" applyFill="1" applyBorder="1" applyAlignment="1">
      <alignment horizontal="center"/>
    </xf>
    <xf numFmtId="4" fontId="3" fillId="13" borderId="86" xfId="0" applyNumberFormat="1" applyFont="1" applyFill="1" applyBorder="1" applyAlignment="1">
      <alignment horizontal="center" shrinkToFit="1"/>
    </xf>
    <xf numFmtId="4" fontId="3" fillId="13" borderId="14" xfId="1" applyNumberFormat="1" applyFont="1" applyFill="1" applyBorder="1" applyAlignment="1">
      <alignment horizontal="center"/>
    </xf>
    <xf numFmtId="4" fontId="3" fillId="13" borderId="14" xfId="0" applyNumberFormat="1" applyFont="1" applyFill="1" applyBorder="1" applyAlignment="1">
      <alignment horizontal="center" shrinkToFit="1"/>
    </xf>
    <xf numFmtId="4" fontId="3" fillId="13" borderId="28" xfId="1" applyNumberFormat="1" applyFont="1" applyFill="1" applyBorder="1" applyAlignment="1">
      <alignment horizontal="center"/>
    </xf>
    <xf numFmtId="4" fontId="3" fillId="13" borderId="28" xfId="1" applyNumberFormat="1" applyFont="1" applyFill="1" applyBorder="1" applyAlignment="1">
      <alignment horizontal="center" shrinkToFit="1"/>
    </xf>
    <xf numFmtId="4" fontId="3" fillId="13" borderId="19" xfId="1" applyNumberFormat="1" applyFont="1" applyFill="1" applyBorder="1" applyAlignment="1">
      <alignment horizontal="center"/>
    </xf>
    <xf numFmtId="4" fontId="3" fillId="13" borderId="19" xfId="0" applyNumberFormat="1" applyFont="1" applyFill="1" applyBorder="1" applyAlignment="1">
      <alignment horizontal="center" shrinkToFit="1"/>
    </xf>
    <xf numFmtId="4" fontId="3" fillId="13" borderId="22" xfId="1" applyNumberFormat="1" applyFont="1" applyFill="1" applyBorder="1" applyAlignment="1">
      <alignment horizontal="center"/>
    </xf>
    <xf numFmtId="4" fontId="3" fillId="13" borderId="20" xfId="1" applyNumberFormat="1" applyFont="1" applyFill="1" applyBorder="1" applyAlignment="1">
      <alignment horizontal="center"/>
    </xf>
    <xf numFmtId="4" fontId="3" fillId="13" borderId="20" xfId="1" applyNumberFormat="1" applyFont="1" applyFill="1" applyBorder="1" applyAlignment="1">
      <alignment horizontal="center" shrinkToFit="1"/>
    </xf>
    <xf numFmtId="4" fontId="3" fillId="13" borderId="21" xfId="1" applyNumberFormat="1" applyFont="1" applyFill="1" applyBorder="1" applyAlignment="1">
      <alignment horizontal="center"/>
    </xf>
    <xf numFmtId="4" fontId="3" fillId="13" borderId="34" xfId="1" applyNumberFormat="1" applyFont="1" applyFill="1" applyBorder="1" applyAlignment="1">
      <alignment horizontal="center" shrinkToFit="1"/>
    </xf>
    <xf numFmtId="4" fontId="3" fillId="13" borderId="2" xfId="1" applyNumberFormat="1" applyFont="1" applyFill="1" applyBorder="1" applyAlignment="1">
      <alignment horizontal="center"/>
    </xf>
    <xf numFmtId="4" fontId="3" fillId="13" borderId="1" xfId="1" applyNumberFormat="1" applyFont="1" applyFill="1" applyBorder="1" applyAlignment="1">
      <alignment horizontal="center"/>
    </xf>
    <xf numFmtId="4" fontId="4" fillId="13" borderId="19" xfId="0" applyNumberFormat="1" applyFont="1" applyFill="1" applyBorder="1" applyAlignment="1">
      <alignment horizontal="center" shrinkToFit="1"/>
    </xf>
    <xf numFmtId="4" fontId="3" fillId="13" borderId="34" xfId="1" applyNumberFormat="1" applyFont="1" applyFill="1" applyBorder="1" applyAlignment="1">
      <alignment horizontal="center"/>
    </xf>
    <xf numFmtId="4" fontId="3" fillId="13" borderId="6" xfId="1" applyNumberFormat="1" applyFont="1" applyFill="1" applyBorder="1" applyAlignment="1">
      <alignment horizontal="center"/>
    </xf>
    <xf numFmtId="4" fontId="3" fillId="13" borderId="62" xfId="1" applyNumberFormat="1" applyFont="1" applyFill="1" applyBorder="1" applyAlignment="1">
      <alignment horizontal="center" vertical="center"/>
    </xf>
    <xf numFmtId="4" fontId="3" fillId="13" borderId="13" xfId="1" applyNumberFormat="1" applyFont="1" applyFill="1" applyBorder="1" applyAlignment="1">
      <alignment horizontal="center" vertical="center"/>
    </xf>
    <xf numFmtId="4" fontId="3" fillId="13" borderId="13" xfId="0" applyNumberFormat="1" applyFont="1" applyFill="1" applyBorder="1" applyAlignment="1">
      <alignment horizontal="center" vertical="center" shrinkToFit="1"/>
    </xf>
    <xf numFmtId="4" fontId="3" fillId="13" borderId="29" xfId="0" applyNumberFormat="1" applyFont="1" applyFill="1" applyBorder="1" applyAlignment="1">
      <alignment horizontal="center" vertical="center" shrinkToFit="1"/>
    </xf>
    <xf numFmtId="4" fontId="3" fillId="13" borderId="14" xfId="1" applyNumberFormat="1" applyFont="1" applyFill="1" applyBorder="1" applyAlignment="1">
      <alignment horizontal="center" vertical="center"/>
    </xf>
    <xf numFmtId="4" fontId="3" fillId="13" borderId="1" xfId="0" applyNumberFormat="1" applyFont="1" applyFill="1" applyBorder="1" applyAlignment="1">
      <alignment horizontal="center" vertical="center" shrinkToFit="1"/>
    </xf>
    <xf numFmtId="4" fontId="4" fillId="13" borderId="7" xfId="1" applyNumberFormat="1" applyFont="1" applyFill="1" applyBorder="1" applyAlignment="1">
      <alignment horizontal="center" vertical="center"/>
    </xf>
    <xf numFmtId="4" fontId="6" fillId="13" borderId="9" xfId="1" applyNumberFormat="1" applyFont="1" applyFill="1" applyBorder="1" applyAlignment="1">
      <alignment horizontal="center"/>
    </xf>
    <xf numFmtId="4" fontId="6" fillId="13" borderId="107" xfId="0" applyNumberFormat="1" applyFont="1" applyFill="1" applyBorder="1" applyAlignment="1">
      <alignment horizontal="center" shrinkToFit="1"/>
    </xf>
    <xf numFmtId="4" fontId="6" fillId="13" borderId="14" xfId="0" applyNumberFormat="1" applyFont="1" applyFill="1" applyBorder="1" applyAlignment="1">
      <alignment horizontal="center" shrinkToFit="1"/>
    </xf>
    <xf numFmtId="4" fontId="3" fillId="13" borderId="40" xfId="1" applyNumberFormat="1" applyFont="1" applyFill="1" applyBorder="1" applyAlignment="1">
      <alignment horizontal="center"/>
    </xf>
    <xf numFmtId="4" fontId="3" fillId="13" borderId="105" xfId="1" applyNumberFormat="1" applyFont="1" applyFill="1" applyBorder="1" applyAlignment="1">
      <alignment horizontal="center" shrinkToFit="1"/>
    </xf>
    <xf numFmtId="4" fontId="6" fillId="9" borderId="77" xfId="1" applyNumberFormat="1" applyFont="1" applyFill="1" applyBorder="1" applyAlignment="1">
      <alignment horizontal="center"/>
    </xf>
    <xf numFmtId="4" fontId="6" fillId="9" borderId="65" xfId="0" applyNumberFormat="1" applyFont="1" applyFill="1" applyBorder="1" applyAlignment="1">
      <alignment horizontal="center" shrinkToFit="1"/>
    </xf>
    <xf numFmtId="4" fontId="6" fillId="9" borderId="50" xfId="0" applyNumberFormat="1" applyFont="1" applyFill="1" applyBorder="1" applyAlignment="1">
      <alignment horizontal="center" shrinkToFit="1"/>
    </xf>
    <xf numFmtId="4" fontId="4" fillId="9" borderId="36" xfId="1" applyNumberFormat="1" applyFont="1" applyFill="1" applyBorder="1" applyAlignment="1">
      <alignment horizontal="center" vertical="center"/>
    </xf>
    <xf numFmtId="4" fontId="3" fillId="9" borderId="66" xfId="1" applyNumberFormat="1" applyFont="1" applyFill="1" applyBorder="1" applyAlignment="1">
      <alignment horizontal="center" vertical="center"/>
    </xf>
    <xf numFmtId="4" fontId="6" fillId="9" borderId="43" xfId="0" applyNumberFormat="1" applyFont="1" applyFill="1" applyBorder="1" applyAlignment="1">
      <alignment horizontal="center" shrinkToFit="1"/>
    </xf>
    <xf numFmtId="4" fontId="3" fillId="9" borderId="6" xfId="0" applyNumberFormat="1" applyFont="1" applyFill="1" applyBorder="1" applyAlignment="1">
      <alignment horizontal="center" shrinkToFit="1"/>
    </xf>
    <xf numFmtId="4" fontId="3" fillId="9" borderId="36" xfId="1" applyNumberFormat="1" applyFont="1" applyFill="1" applyBorder="1" applyAlignment="1">
      <alignment horizontal="center" vertical="center"/>
    </xf>
    <xf numFmtId="4" fontId="6" fillId="9" borderId="92" xfId="1" applyNumberFormat="1" applyFont="1" applyFill="1" applyBorder="1" applyAlignment="1">
      <alignment horizontal="center"/>
    </xf>
    <xf numFmtId="4" fontId="6" fillId="9" borderId="92" xfId="0" applyNumberFormat="1" applyFont="1" applyFill="1" applyBorder="1" applyAlignment="1">
      <alignment horizontal="center" shrinkToFit="1"/>
    </xf>
    <xf numFmtId="4" fontId="6" fillId="9" borderId="93" xfId="0" applyNumberFormat="1" applyFont="1" applyFill="1" applyBorder="1" applyAlignment="1">
      <alignment horizontal="center" shrinkToFit="1"/>
    </xf>
    <xf numFmtId="4" fontId="6" fillId="11" borderId="86" xfId="1" applyNumberFormat="1" applyFont="1" applyFill="1" applyBorder="1" applyAlignment="1">
      <alignment horizontal="center"/>
    </xf>
    <xf numFmtId="4" fontId="6" fillId="11" borderId="50" xfId="1" applyNumberFormat="1" applyFont="1" applyFill="1" applyBorder="1" applyAlignment="1">
      <alignment horizontal="center"/>
    </xf>
    <xf numFmtId="4" fontId="4" fillId="11" borderId="35" xfId="1" applyNumberFormat="1" applyFont="1" applyFill="1" applyBorder="1" applyAlignment="1">
      <alignment horizontal="center"/>
    </xf>
    <xf numFmtId="4" fontId="4" fillId="11" borderId="111" xfId="1" applyNumberFormat="1" applyFont="1" applyFill="1" applyBorder="1" applyAlignment="1">
      <alignment horizontal="center"/>
    </xf>
    <xf numFmtId="4" fontId="4" fillId="11" borderId="82" xfId="1" applyNumberFormat="1" applyFont="1" applyFill="1" applyBorder="1" applyAlignment="1">
      <alignment horizontal="center"/>
    </xf>
    <xf numFmtId="4" fontId="6" fillId="12" borderId="99" xfId="1" applyNumberFormat="1" applyFont="1" applyFill="1" applyBorder="1" applyAlignment="1">
      <alignment horizontal="center"/>
    </xf>
    <xf numFmtId="4" fontId="6" fillId="12" borderId="99" xfId="0" applyNumberFormat="1" applyFont="1" applyFill="1" applyBorder="1" applyAlignment="1">
      <alignment horizontal="center" shrinkToFit="1"/>
    </xf>
    <xf numFmtId="4" fontId="6" fillId="12" borderId="86" xfId="0" applyNumberFormat="1" applyFont="1" applyFill="1" applyBorder="1" applyAlignment="1">
      <alignment horizontal="center" shrinkToFit="1"/>
    </xf>
    <xf numFmtId="4" fontId="6" fillId="12" borderId="40" xfId="1" applyNumberFormat="1" applyFont="1" applyFill="1" applyBorder="1" applyAlignment="1">
      <alignment horizontal="center"/>
    </xf>
    <xf numFmtId="4" fontId="6" fillId="12" borderId="9" xfId="0" applyNumberFormat="1" applyFont="1" applyFill="1" applyBorder="1" applyAlignment="1">
      <alignment horizontal="center" shrinkToFit="1"/>
    </xf>
    <xf numFmtId="4" fontId="6" fillId="12" borderId="50" xfId="0" applyNumberFormat="1" applyFont="1" applyFill="1" applyBorder="1" applyAlignment="1">
      <alignment horizontal="center" shrinkToFit="1"/>
    </xf>
    <xf numFmtId="4" fontId="4" fillId="12" borderId="28" xfId="1" applyNumberFormat="1" applyFont="1" applyFill="1" applyBorder="1" applyAlignment="1">
      <alignment horizontal="center"/>
    </xf>
    <xf numFmtId="4" fontId="6" fillId="12" borderId="29" xfId="1" applyNumberFormat="1" applyFont="1" applyFill="1" applyBorder="1" applyAlignment="1">
      <alignment horizontal="center"/>
    </xf>
    <xf numFmtId="4" fontId="3" fillId="12" borderId="14" xfId="0" applyNumberFormat="1" applyFont="1" applyFill="1" applyBorder="1" applyAlignment="1">
      <alignment horizontal="center" shrinkToFit="1"/>
    </xf>
    <xf numFmtId="4" fontId="6" fillId="12" borderId="14" xfId="0" applyNumberFormat="1" applyFont="1" applyFill="1" applyBorder="1" applyAlignment="1">
      <alignment horizontal="center" shrinkToFit="1"/>
    </xf>
    <xf numFmtId="4" fontId="4" fillId="12" borderId="7" xfId="1" applyNumberFormat="1" applyFont="1" applyFill="1" applyBorder="1" applyAlignment="1">
      <alignment horizontal="center"/>
    </xf>
    <xf numFmtId="4" fontId="6" fillId="12" borderId="2" xfId="1" applyNumberFormat="1" applyFont="1" applyFill="1" applyBorder="1" applyAlignment="1">
      <alignment horizontal="center"/>
    </xf>
    <xf numFmtId="4" fontId="6" fillId="12" borderId="6" xfId="0" applyNumberFormat="1" applyFont="1" applyFill="1" applyBorder="1" applyAlignment="1">
      <alignment horizontal="center" shrinkToFit="1"/>
    </xf>
    <xf numFmtId="4" fontId="6" fillId="12" borderId="93" xfId="1" applyNumberFormat="1" applyFont="1" applyFill="1" applyBorder="1" applyAlignment="1">
      <alignment horizontal="center"/>
    </xf>
    <xf numFmtId="4" fontId="6" fillId="12" borderId="93" xfId="0" applyNumberFormat="1" applyFont="1" applyFill="1" applyBorder="1" applyAlignment="1">
      <alignment horizontal="center" shrinkToFit="1"/>
    </xf>
    <xf numFmtId="4" fontId="6" fillId="10" borderId="96" xfId="1" applyNumberFormat="1" applyFont="1" applyFill="1" applyBorder="1" applyAlignment="1">
      <alignment horizontal="center"/>
    </xf>
    <xf numFmtId="4" fontId="6" fillId="10" borderId="96" xfId="0" applyNumberFormat="1" applyFont="1" applyFill="1" applyBorder="1" applyAlignment="1">
      <alignment horizontal="center" shrinkToFit="1"/>
    </xf>
    <xf numFmtId="4" fontId="6" fillId="10" borderId="6" xfId="1" applyNumberFormat="1" applyFont="1" applyFill="1" applyBorder="1" applyAlignment="1">
      <alignment horizontal="center"/>
    </xf>
    <xf numFmtId="4" fontId="6" fillId="10" borderId="6" xfId="0" applyNumberFormat="1" applyFont="1" applyFill="1" applyBorder="1" applyAlignment="1">
      <alignment horizontal="center" shrinkToFit="1"/>
    </xf>
    <xf numFmtId="4" fontId="4" fillId="10" borderId="35" xfId="1" applyNumberFormat="1" applyFont="1" applyFill="1" applyBorder="1" applyAlignment="1">
      <alignment horizontal="center"/>
    </xf>
    <xf numFmtId="4" fontId="4" fillId="10" borderId="35" xfId="1" applyNumberFormat="1" applyFont="1" applyFill="1" applyBorder="1" applyAlignment="1">
      <alignment horizontal="center" vertical="center"/>
    </xf>
    <xf numFmtId="4" fontId="3" fillId="10" borderId="51" xfId="1" applyNumberFormat="1" applyFont="1" applyFill="1" applyBorder="1" applyAlignment="1">
      <alignment horizontal="center" vertical="center"/>
    </xf>
    <xf numFmtId="4" fontId="6" fillId="10" borderId="75" xfId="0" applyNumberFormat="1" applyFont="1" applyFill="1" applyBorder="1" applyAlignment="1">
      <alignment horizontal="center" shrinkToFit="1"/>
    </xf>
    <xf numFmtId="4" fontId="3" fillId="10" borderId="42" xfId="0" applyNumberFormat="1" applyFont="1" applyFill="1" applyBorder="1" applyAlignment="1">
      <alignment horizontal="center" shrinkToFit="1"/>
    </xf>
    <xf numFmtId="49" fontId="13" fillId="6" borderId="47" xfId="0" applyNumberFormat="1" applyFont="1" applyFill="1" applyBorder="1" applyAlignment="1">
      <alignment horizontal="center"/>
    </xf>
    <xf numFmtId="4" fontId="6" fillId="13" borderId="113" xfId="0" applyNumberFormat="1" applyFont="1" applyFill="1" applyBorder="1" applyAlignment="1">
      <alignment horizontal="center" shrinkToFit="1"/>
    </xf>
    <xf numFmtId="0" fontId="3" fillId="14" borderId="114" xfId="0" applyFont="1" applyFill="1" applyBorder="1"/>
    <xf numFmtId="49" fontId="3" fillId="14" borderId="111" xfId="0" applyNumberFormat="1" applyFont="1" applyFill="1" applyBorder="1" applyAlignment="1">
      <alignment horizontal="left"/>
    </xf>
    <xf numFmtId="4" fontId="6" fillId="13" borderId="111" xfId="1" applyNumberFormat="1" applyFont="1" applyFill="1" applyBorder="1" applyAlignment="1">
      <alignment horizontal="center"/>
    </xf>
    <xf numFmtId="4" fontId="3" fillId="13" borderId="115" xfId="0" applyNumberFormat="1" applyFont="1" applyFill="1" applyBorder="1" applyAlignment="1">
      <alignment horizontal="center" shrinkToFit="1"/>
    </xf>
    <xf numFmtId="0" fontId="3" fillId="14" borderId="116" xfId="0" applyFont="1" applyFill="1" applyBorder="1" applyAlignment="1">
      <alignment horizontal="center" shrinkToFit="1"/>
    </xf>
    <xf numFmtId="0" fontId="3" fillId="14" borderId="69" xfId="0" applyFont="1" applyFill="1" applyBorder="1" applyAlignment="1">
      <alignment horizontal="center" shrinkToFit="1"/>
    </xf>
    <xf numFmtId="0" fontId="4" fillId="14" borderId="39" xfId="0" applyFont="1" applyFill="1" applyBorder="1"/>
    <xf numFmtId="49" fontId="3" fillId="14" borderId="117" xfId="0" applyNumberFormat="1" applyFont="1" applyFill="1" applyBorder="1" applyAlignment="1">
      <alignment horizontal="left"/>
    </xf>
    <xf numFmtId="4" fontId="6" fillId="13" borderId="13" xfId="1" applyNumberFormat="1" applyFont="1" applyFill="1" applyBorder="1" applyAlignment="1">
      <alignment horizontal="center"/>
    </xf>
    <xf numFmtId="4" fontId="6" fillId="13" borderId="118" xfId="0" applyNumberFormat="1" applyFont="1" applyFill="1" applyBorder="1" applyAlignment="1">
      <alignment horizontal="center" shrinkToFit="1"/>
    </xf>
    <xf numFmtId="4" fontId="6" fillId="13" borderId="29" xfId="0" applyNumberFormat="1" applyFont="1" applyFill="1" applyBorder="1" applyAlignment="1">
      <alignment horizontal="center" shrinkToFit="1"/>
    </xf>
    <xf numFmtId="0" fontId="3" fillId="14" borderId="119" xfId="0" applyFont="1" applyFill="1" applyBorder="1" applyAlignment="1">
      <alignment horizontal="center" shrinkToFit="1"/>
    </xf>
    <xf numFmtId="49" fontId="3" fillId="14" borderId="120" xfId="0" applyNumberFormat="1" applyFont="1" applyFill="1" applyBorder="1" applyAlignment="1">
      <alignment horizontal="left"/>
    </xf>
    <xf numFmtId="49" fontId="3" fillId="14" borderId="121" xfId="0" applyNumberFormat="1" applyFont="1" applyFill="1" applyBorder="1" applyAlignment="1">
      <alignment horizontal="center" shrinkToFit="1"/>
    </xf>
    <xf numFmtId="4" fontId="6" fillId="13" borderId="122" xfId="0" applyNumberFormat="1" applyFont="1" applyFill="1" applyBorder="1" applyAlignment="1">
      <alignment horizontal="center" shrinkToFit="1"/>
    </xf>
    <xf numFmtId="0" fontId="5" fillId="4" borderId="16" xfId="0" applyFont="1" applyFill="1" applyBorder="1" applyAlignment="1">
      <alignment horizontal="center"/>
    </xf>
    <xf numFmtId="0" fontId="5" fillId="4" borderId="124" xfId="0" applyFont="1" applyFill="1" applyBorder="1" applyAlignment="1">
      <alignment vertical="center"/>
    </xf>
    <xf numFmtId="49" fontId="3" fillId="4" borderId="52" xfId="1" applyNumberFormat="1" applyFont="1" applyFill="1" applyBorder="1" applyAlignment="1">
      <alignment vertical="center"/>
    </xf>
    <xf numFmtId="4" fontId="3" fillId="9" borderId="52" xfId="1" applyNumberFormat="1" applyFont="1" applyFill="1" applyBorder="1" applyAlignment="1">
      <alignment horizontal="center"/>
    </xf>
    <xf numFmtId="4" fontId="3" fillId="9" borderId="52" xfId="0" applyNumberFormat="1" applyFont="1" applyFill="1" applyBorder="1" applyAlignment="1">
      <alignment horizontal="center" shrinkToFit="1"/>
    </xf>
    <xf numFmtId="0" fontId="3" fillId="4" borderId="121" xfId="0" applyFont="1" applyFill="1" applyBorder="1" applyAlignment="1">
      <alignment horizontal="center" shrinkToFit="1"/>
    </xf>
    <xf numFmtId="0" fontId="5" fillId="14" borderId="123" xfId="0" applyFont="1" applyFill="1" applyBorder="1" applyAlignment="1">
      <alignment horizontal="center" vertical="top"/>
    </xf>
    <xf numFmtId="0" fontId="4" fillId="14" borderId="125" xfId="0" applyFont="1" applyFill="1" applyBorder="1"/>
    <xf numFmtId="4" fontId="6" fillId="13" borderId="126" xfId="0" applyNumberFormat="1" applyFont="1" applyFill="1" applyBorder="1" applyAlignment="1">
      <alignment horizontal="center" shrinkToFit="1"/>
    </xf>
    <xf numFmtId="0" fontId="3" fillId="14" borderId="127" xfId="0" applyFont="1" applyFill="1" applyBorder="1" applyAlignment="1">
      <alignment horizontal="center" shrinkToFit="1"/>
    </xf>
    <xf numFmtId="49" fontId="3" fillId="14" borderId="128" xfId="0" applyNumberFormat="1" applyFont="1" applyFill="1" applyBorder="1" applyAlignment="1">
      <alignment horizontal="left"/>
    </xf>
    <xf numFmtId="4" fontId="4" fillId="13" borderId="62" xfId="1" applyNumberFormat="1" applyFont="1" applyFill="1" applyBorder="1" applyAlignment="1">
      <alignment horizontal="center"/>
    </xf>
    <xf numFmtId="0" fontId="3" fillId="14" borderId="108" xfId="0" applyFont="1" applyFill="1" applyBorder="1"/>
    <xf numFmtId="49" fontId="3" fillId="14" borderId="50" xfId="0" applyNumberFormat="1" applyFont="1" applyFill="1" applyBorder="1" applyAlignment="1">
      <alignment horizontal="left"/>
    </xf>
    <xf numFmtId="4" fontId="6" fillId="13" borderId="65" xfId="1" applyNumberFormat="1" applyFont="1" applyFill="1" applyBorder="1" applyAlignment="1">
      <alignment horizontal="center"/>
    </xf>
    <xf numFmtId="49" fontId="3" fillId="14" borderId="129" xfId="0" applyNumberFormat="1" applyFont="1" applyFill="1" applyBorder="1" applyAlignment="1">
      <alignment horizontal="left"/>
    </xf>
    <xf numFmtId="4" fontId="6" fillId="13" borderId="122" xfId="1" applyNumberFormat="1" applyFont="1" applyFill="1" applyBorder="1" applyAlignment="1">
      <alignment horizontal="center"/>
    </xf>
    <xf numFmtId="0" fontId="5" fillId="14" borderId="84" xfId="0" applyFont="1" applyFill="1" applyBorder="1" applyAlignment="1">
      <alignment horizontal="center" vertical="top"/>
    </xf>
    <xf numFmtId="0" fontId="5" fillId="14" borderId="16" xfId="0" applyFont="1" applyFill="1" applyBorder="1" applyAlignment="1">
      <alignment horizontal="center" vertical="top"/>
    </xf>
    <xf numFmtId="0" fontId="5" fillId="8" borderId="84" xfId="0" applyFont="1" applyFill="1" applyBorder="1" applyAlignment="1">
      <alignment horizontal="center" vertical="top"/>
    </xf>
    <xf numFmtId="0" fontId="5" fillId="8" borderId="16" xfId="0" applyFont="1" applyFill="1" applyBorder="1" applyAlignment="1">
      <alignment horizontal="center" vertical="top"/>
    </xf>
    <xf numFmtId="0" fontId="5" fillId="8" borderId="17" xfId="0" applyFont="1" applyFill="1" applyBorder="1" applyAlignment="1">
      <alignment horizontal="center" vertical="top"/>
    </xf>
    <xf numFmtId="0" fontId="12" fillId="7" borderId="3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12" fillId="7" borderId="4" xfId="0" applyFont="1" applyFill="1" applyBorder="1" applyAlignment="1">
      <alignment horizontal="center"/>
    </xf>
    <xf numFmtId="0" fontId="12" fillId="7" borderId="0" xfId="0" applyFont="1" applyFill="1" applyAlignment="1">
      <alignment horizontal="center"/>
    </xf>
    <xf numFmtId="0" fontId="12" fillId="7" borderId="1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26" xfId="0" applyFont="1" applyFill="1" applyBorder="1" applyAlignment="1">
      <alignment horizontal="center"/>
    </xf>
    <xf numFmtId="0" fontId="2" fillId="7" borderId="27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 vertical="center"/>
    </xf>
    <xf numFmtId="0" fontId="3" fillId="2" borderId="8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8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center" vertical="center" shrinkToFit="1"/>
    </xf>
    <xf numFmtId="4" fontId="4" fillId="2" borderId="82" xfId="0" applyNumberFormat="1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wrapText="1" shrinkToFit="1"/>
    </xf>
    <xf numFmtId="0" fontId="4" fillId="2" borderId="83" xfId="0" applyFont="1" applyFill="1" applyBorder="1" applyAlignment="1">
      <alignment horizontal="center" vertical="center" shrinkToFit="1"/>
    </xf>
    <xf numFmtId="4" fontId="8" fillId="7" borderId="130" xfId="0" applyNumberFormat="1" applyFont="1" applyFill="1" applyBorder="1" applyAlignment="1">
      <alignment horizontal="center" vertical="center"/>
    </xf>
    <xf numFmtId="0" fontId="4" fillId="8" borderId="131" xfId="0" applyFont="1" applyFill="1" applyBorder="1" applyAlignment="1">
      <alignment horizontal="center" shrinkToFit="1"/>
    </xf>
    <xf numFmtId="0" fontId="4" fillId="0" borderId="0" xfId="0" applyFont="1"/>
    <xf numFmtId="4" fontId="10" fillId="7" borderId="132" xfId="0" applyNumberFormat="1" applyFont="1" applyFill="1" applyBorder="1" applyAlignment="1">
      <alignment horizontal="center" vertical="center"/>
    </xf>
    <xf numFmtId="0" fontId="11" fillId="7" borderId="133" xfId="0" applyFont="1" applyFill="1" applyBorder="1" applyAlignment="1">
      <alignment horizontal="center" vertical="center"/>
    </xf>
    <xf numFmtId="0" fontId="11" fillId="7" borderId="134" xfId="0" applyFont="1" applyFill="1" applyBorder="1" applyAlignment="1">
      <alignment horizontal="center" vertical="center"/>
    </xf>
    <xf numFmtId="4" fontId="4" fillId="10" borderId="1" xfId="1" applyNumberFormat="1" applyFont="1" applyFill="1" applyBorder="1" applyAlignment="1">
      <alignment horizontal="center" vertical="center"/>
    </xf>
    <xf numFmtId="4" fontId="4" fillId="10" borderId="1" xfId="0" applyNumberFormat="1" applyFont="1" applyFill="1" applyBorder="1" applyAlignment="1">
      <alignment horizontal="center" shrinkToFit="1"/>
    </xf>
    <xf numFmtId="4" fontId="4" fillId="10" borderId="1" xfId="0" applyNumberFormat="1" applyFont="1" applyFill="1" applyBorder="1" applyAlignment="1">
      <alignment horizontal="center" vertical="center" shrinkToFit="1"/>
    </xf>
    <xf numFmtId="0" fontId="9" fillId="7" borderId="72" xfId="0" applyFont="1" applyFill="1" applyBorder="1" applyAlignment="1">
      <alignment horizontal="center" shrinkToFit="1"/>
    </xf>
    <xf numFmtId="0" fontId="11" fillId="7" borderId="13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33"/>
      <color rgb="FFD2B3FF"/>
      <color rgb="FFE8D9FF"/>
      <color rgb="FFFFABFF"/>
      <color rgb="FFFFDDFF"/>
      <color rgb="FFFF9966"/>
      <color rgb="FFFF99FF"/>
      <color rgb="FFFF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10583</xdr:rowOff>
    </xdr:from>
    <xdr:to>
      <xdr:col>1</xdr:col>
      <xdr:colOff>932193</xdr:colOff>
      <xdr:row>1</xdr:row>
      <xdr:rowOff>455084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F84BD7-DC42-414A-A03B-F983356F17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26"/>
        <a:stretch/>
      </xdr:blipFill>
      <xdr:spPr>
        <a:xfrm>
          <a:off x="95250" y="10583"/>
          <a:ext cx="1189368" cy="109220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72</xdr:row>
      <xdr:rowOff>153911</xdr:rowOff>
    </xdr:from>
    <xdr:ext cx="2857499" cy="153488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8F691CB7-8524-4B34-9096-E113B2335D23}"/>
            </a:ext>
          </a:extLst>
        </xdr:cNvPr>
        <xdr:cNvSpPr txBox="1"/>
      </xdr:nvSpPr>
      <xdr:spPr>
        <a:xfrm>
          <a:off x="0" y="23087994"/>
          <a:ext cx="2857499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พ.ต.ท.                 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en-US" sz="18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ผู้รายงาน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นิพิฐพนธ์  ศรีสมบัติ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สว.อก.สน.หลักสอง</a:t>
          </a:r>
          <a:endParaRPr lang="en-US" sz="18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1</xdr:col>
      <xdr:colOff>750358</xdr:colOff>
      <xdr:row>72</xdr:row>
      <xdr:rowOff>32809</xdr:rowOff>
    </xdr:from>
    <xdr:to>
      <xdr:col>1</xdr:col>
      <xdr:colOff>1388533</xdr:colOff>
      <xdr:row>73</xdr:row>
      <xdr:rowOff>166159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8B3D76A-4EF2-4A50-B8CC-679D02E14FB0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DFBFC"/>
            </a:clrFrom>
            <a:clrTo>
              <a:srgbClr val="FDFBFC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9608" y="22966892"/>
          <a:ext cx="638175" cy="440267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0</xdr:row>
      <xdr:rowOff>10583</xdr:rowOff>
    </xdr:from>
    <xdr:to>
      <xdr:col>1</xdr:col>
      <xdr:colOff>932193</xdr:colOff>
      <xdr:row>1</xdr:row>
      <xdr:rowOff>455084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45804C16-4B50-4370-ACC8-A258A4772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765" b="89882" l="9877" r="89947">
                      <a14:foregroundMark x1="29277" y1="7765" x2="29277" y2="776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5526"/>
        <a:stretch/>
      </xdr:blipFill>
      <xdr:spPr>
        <a:xfrm>
          <a:off x="95250" y="10583"/>
          <a:ext cx="1189368" cy="1092201"/>
        </a:xfrm>
        <a:prstGeom prst="rect">
          <a:avLst/>
        </a:prstGeom>
      </xdr:spPr>
    </xdr:pic>
    <xdr:clientData/>
  </xdr:twoCellAnchor>
  <xdr:oneCellAnchor>
    <xdr:from>
      <xdr:col>3</xdr:col>
      <xdr:colOff>105833</xdr:colOff>
      <xdr:row>71</xdr:row>
      <xdr:rowOff>74083</xdr:rowOff>
    </xdr:from>
    <xdr:ext cx="3905250" cy="1534885"/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8F64CFA3-A647-4EE4-8352-BF08EF11AA7E}"/>
            </a:ext>
          </a:extLst>
        </xdr:cNvPr>
        <xdr:cNvSpPr txBox="1"/>
      </xdr:nvSpPr>
      <xdr:spPr>
        <a:xfrm>
          <a:off x="5556250" y="22701250"/>
          <a:ext cx="3905250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   ผู้ตรวจรายงาน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   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เลิศศักดิ์  เขียมทรัพย์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ผกก.สน.หลักสอง</a:t>
          </a:r>
        </a:p>
        <a:p>
          <a:pPr algn="ctr"/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391583</xdr:colOff>
      <xdr:row>71</xdr:row>
      <xdr:rowOff>254000</xdr:rowOff>
    </xdr:from>
    <xdr:to>
      <xdr:col>6</xdr:col>
      <xdr:colOff>29633</xdr:colOff>
      <xdr:row>73</xdr:row>
      <xdr:rowOff>121497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FA9F1CFC-0A1F-44BD-8C37-429916F71A52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1500" y="22881167"/>
          <a:ext cx="1543050" cy="481330"/>
        </a:xfrm>
        <a:prstGeom prst="rect">
          <a:avLst/>
        </a:prstGeom>
      </xdr:spPr>
    </xdr:pic>
    <xdr:clientData/>
  </xdr:twoCellAnchor>
  <xdr:oneCellAnchor>
    <xdr:from>
      <xdr:col>1</xdr:col>
      <xdr:colOff>2465916</xdr:colOff>
      <xdr:row>72</xdr:row>
      <xdr:rowOff>158751</xdr:rowOff>
    </xdr:from>
    <xdr:ext cx="3227916" cy="941917"/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099BF748-8953-4F9E-83E9-2962522E1426}"/>
            </a:ext>
          </a:extLst>
        </xdr:cNvPr>
        <xdr:cNvSpPr txBox="1"/>
      </xdr:nvSpPr>
      <xdr:spPr>
        <a:xfrm>
          <a:off x="2815166" y="23092834"/>
          <a:ext cx="3227916" cy="9419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8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พ.ต.ท.                               ผู้ตรวจสอบ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( </a:t>
          </a:r>
          <a:r>
            <a:rPr lang="th-TH" sz="180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ธนะสิทธิ์ จิตติพัทธพงศ์ </a:t>
          </a:r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800">
              <a:latin typeface="TH SarabunIT๙" panose="020B0500040200020003" pitchFamily="34" charset="-34"/>
              <a:cs typeface="TH SarabunIT๙" panose="020B0500040200020003" pitchFamily="34" charset="-34"/>
            </a:rPr>
            <a:t>รอง ผกก.ป.สน.หลักสอง</a:t>
          </a:r>
        </a:p>
      </xdr:txBody>
    </xdr:sp>
    <xdr:clientData/>
  </xdr:oneCellAnchor>
  <xdr:twoCellAnchor editAs="oneCell">
    <xdr:from>
      <xdr:col>1</xdr:col>
      <xdr:colOff>3630082</xdr:colOff>
      <xdr:row>71</xdr:row>
      <xdr:rowOff>232835</xdr:rowOff>
    </xdr:from>
    <xdr:to>
      <xdr:col>2</xdr:col>
      <xdr:colOff>715432</xdr:colOff>
      <xdr:row>73</xdr:row>
      <xdr:rowOff>149769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B9D22912-B22F-40A4-8D7A-F58FAFE19952}"/>
            </a:ext>
          </a:extLst>
        </xdr:cNvPr>
        <xdr:cNvPicPr/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79332" y="22860002"/>
          <a:ext cx="948267" cy="53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5DE3C-4924-4B04-8ADB-C1BEB99AEB72}">
  <dimension ref="A1:G82"/>
  <sheetViews>
    <sheetView tabSelected="1" view="pageBreakPreview" topLeftCell="A64" zoomScale="90" zoomScaleNormal="80" zoomScaleSheetLayoutView="90" workbookViewId="0">
      <selection activeCell="A72" sqref="A72:G76"/>
    </sheetView>
  </sheetViews>
  <sheetFormatPr defaultColWidth="9" defaultRowHeight="24" x14ac:dyDescent="0.55000000000000004"/>
  <cols>
    <col min="1" max="1" width="4.625" style="1" customWidth="1"/>
    <col min="2" max="2" width="50.625" style="1" customWidth="1"/>
    <col min="3" max="3" width="16.25" style="16" customWidth="1"/>
    <col min="4" max="4" width="14.125" style="15" customWidth="1"/>
    <col min="5" max="5" width="14.125" style="17" customWidth="1"/>
    <col min="6" max="6" width="10.875" style="17" customWidth="1"/>
    <col min="7" max="7" width="13.75" style="17" customWidth="1"/>
    <col min="8" max="16384" width="9" style="1"/>
  </cols>
  <sheetData>
    <row r="1" spans="1:7" ht="51" customHeight="1" x14ac:dyDescent="1">
      <c r="A1" s="279" t="s">
        <v>36</v>
      </c>
      <c r="B1" s="280"/>
      <c r="C1" s="280"/>
      <c r="D1" s="280"/>
      <c r="E1" s="280"/>
      <c r="F1" s="280"/>
      <c r="G1" s="281"/>
    </row>
    <row r="2" spans="1:7" ht="45" x14ac:dyDescent="1">
      <c r="A2" s="282" t="s">
        <v>48</v>
      </c>
      <c r="B2" s="283"/>
      <c r="C2" s="283"/>
      <c r="D2" s="283"/>
      <c r="E2" s="283"/>
      <c r="F2" s="283"/>
      <c r="G2" s="284"/>
    </row>
    <row r="3" spans="1:7" ht="45" x14ac:dyDescent="1">
      <c r="A3" s="282" t="s">
        <v>55</v>
      </c>
      <c r="B3" s="283"/>
      <c r="C3" s="283"/>
      <c r="D3" s="283"/>
      <c r="E3" s="283"/>
      <c r="F3" s="283"/>
      <c r="G3" s="284"/>
    </row>
    <row r="4" spans="1:7" ht="12.6" customHeight="1" thickBot="1" x14ac:dyDescent="1.25">
      <c r="A4" s="285"/>
      <c r="B4" s="286"/>
      <c r="C4" s="286"/>
      <c r="D4" s="286"/>
      <c r="E4" s="286"/>
      <c r="F4" s="286"/>
      <c r="G4" s="287"/>
    </row>
    <row r="5" spans="1:7" ht="20.25" customHeight="1" x14ac:dyDescent="0.55000000000000004">
      <c r="A5" s="288" t="s">
        <v>0</v>
      </c>
      <c r="B5" s="290" t="s">
        <v>47</v>
      </c>
      <c r="C5" s="292" t="s">
        <v>30</v>
      </c>
      <c r="D5" s="290" t="s">
        <v>42</v>
      </c>
      <c r="E5" s="294" t="s">
        <v>31</v>
      </c>
      <c r="F5" s="294" t="s">
        <v>32</v>
      </c>
      <c r="G5" s="296" t="s">
        <v>33</v>
      </c>
    </row>
    <row r="6" spans="1:7" ht="24.75" thickBot="1" x14ac:dyDescent="0.6">
      <c r="A6" s="289"/>
      <c r="B6" s="291"/>
      <c r="C6" s="293"/>
      <c r="D6" s="291"/>
      <c r="E6" s="295"/>
      <c r="F6" s="295"/>
      <c r="G6" s="297"/>
    </row>
    <row r="7" spans="1:7" ht="24" customHeight="1" x14ac:dyDescent="0.55000000000000004">
      <c r="A7" s="274">
        <v>1</v>
      </c>
      <c r="B7" s="82" t="s">
        <v>21</v>
      </c>
      <c r="C7" s="35"/>
      <c r="D7" s="170"/>
      <c r="E7" s="171"/>
      <c r="F7" s="171"/>
      <c r="G7" s="111"/>
    </row>
    <row r="8" spans="1:7" ht="24" customHeight="1" thickBot="1" x14ac:dyDescent="0.6">
      <c r="A8" s="275"/>
      <c r="B8" s="36" t="s">
        <v>22</v>
      </c>
      <c r="C8" s="83"/>
      <c r="D8" s="172"/>
      <c r="E8" s="173"/>
      <c r="F8" s="173"/>
      <c r="G8" s="112"/>
    </row>
    <row r="9" spans="1:7" ht="24" customHeight="1" x14ac:dyDescent="0.55000000000000004">
      <c r="A9" s="275"/>
      <c r="B9" s="84" t="s">
        <v>6</v>
      </c>
      <c r="C9" s="85" t="s">
        <v>34</v>
      </c>
      <c r="D9" s="174">
        <v>2556000</v>
      </c>
      <c r="E9" s="175">
        <v>588400</v>
      </c>
      <c r="F9" s="135">
        <f>SUM((E9*100)/D9)</f>
        <v>23.020344287949921</v>
      </c>
      <c r="G9" s="134" t="s">
        <v>56</v>
      </c>
    </row>
    <row r="10" spans="1:7" ht="24" customHeight="1" thickBot="1" x14ac:dyDescent="0.6">
      <c r="A10" s="275"/>
      <c r="B10" s="86"/>
      <c r="C10" s="87"/>
      <c r="D10" s="172"/>
      <c r="E10" s="173"/>
      <c r="F10" s="173"/>
      <c r="G10" s="112"/>
    </row>
    <row r="11" spans="1:7" ht="24" customHeight="1" x14ac:dyDescent="0.55000000000000004">
      <c r="A11" s="275"/>
      <c r="B11" s="88" t="s">
        <v>4</v>
      </c>
      <c r="C11" s="89"/>
      <c r="D11" s="176"/>
      <c r="E11" s="177"/>
      <c r="F11" s="177"/>
      <c r="G11" s="113"/>
    </row>
    <row r="12" spans="1:7" ht="24" customHeight="1" x14ac:dyDescent="0.55000000000000004">
      <c r="A12" s="275"/>
      <c r="B12" s="90" t="s">
        <v>8</v>
      </c>
      <c r="C12" s="91" t="s">
        <v>34</v>
      </c>
      <c r="D12" s="178">
        <v>87900</v>
      </c>
      <c r="E12" s="136">
        <v>0</v>
      </c>
      <c r="F12" s="137">
        <f>SUM((E12*100)/D12)</f>
        <v>0</v>
      </c>
      <c r="G12" s="114" t="s">
        <v>56</v>
      </c>
    </row>
    <row r="13" spans="1:7" ht="24" customHeight="1" x14ac:dyDescent="0.55000000000000004">
      <c r="A13" s="275"/>
      <c r="B13" s="90" t="s">
        <v>9</v>
      </c>
      <c r="C13" s="91" t="s">
        <v>34</v>
      </c>
      <c r="D13" s="179">
        <v>600</v>
      </c>
      <c r="E13" s="136">
        <v>0</v>
      </c>
      <c r="F13" s="138">
        <f>SUM((E13*100)/D13)</f>
        <v>0</v>
      </c>
      <c r="G13" s="114" t="s">
        <v>56</v>
      </c>
    </row>
    <row r="14" spans="1:7" ht="24" customHeight="1" x14ac:dyDescent="0.55000000000000004">
      <c r="A14" s="275"/>
      <c r="B14" s="90" t="s">
        <v>10</v>
      </c>
      <c r="C14" s="91" t="s">
        <v>34</v>
      </c>
      <c r="D14" s="179">
        <v>23900</v>
      </c>
      <c r="E14" s="180">
        <v>4230</v>
      </c>
      <c r="F14" s="135">
        <f>SUM((E14*100)/D14)</f>
        <v>17.698744769874477</v>
      </c>
      <c r="G14" s="115" t="s">
        <v>56</v>
      </c>
    </row>
    <row r="15" spans="1:7" ht="24" customHeight="1" x14ac:dyDescent="0.55000000000000004">
      <c r="A15" s="275"/>
      <c r="B15" s="92" t="s">
        <v>11</v>
      </c>
      <c r="C15" s="91" t="s">
        <v>34</v>
      </c>
      <c r="D15" s="181">
        <v>310400</v>
      </c>
      <c r="E15" s="182">
        <v>126000</v>
      </c>
      <c r="F15" s="135">
        <f>SUM((E15*100)/D15)</f>
        <v>40.592783505154642</v>
      </c>
      <c r="G15" s="116" t="s">
        <v>56</v>
      </c>
    </row>
    <row r="16" spans="1:7" ht="24" customHeight="1" x14ac:dyDescent="0.55000000000000004">
      <c r="A16" s="275"/>
      <c r="B16" s="93" t="s">
        <v>12</v>
      </c>
      <c r="C16" s="91" t="s">
        <v>34</v>
      </c>
      <c r="D16" s="183">
        <v>31750</v>
      </c>
      <c r="E16" s="136">
        <v>31750</v>
      </c>
      <c r="F16" s="135">
        <f>SUM((E16*100)/D16)</f>
        <v>100</v>
      </c>
      <c r="G16" s="117" t="s">
        <v>56</v>
      </c>
    </row>
    <row r="17" spans="1:7" ht="24" customHeight="1" thickBot="1" x14ac:dyDescent="0.6">
      <c r="A17" s="275"/>
      <c r="B17" s="94"/>
      <c r="C17" s="95"/>
      <c r="D17" s="184"/>
      <c r="E17" s="139"/>
      <c r="F17" s="140"/>
      <c r="G17" s="118"/>
    </row>
    <row r="18" spans="1:7" ht="24" customHeight="1" x14ac:dyDescent="0.55000000000000004">
      <c r="A18" s="275"/>
      <c r="B18" s="88" t="s">
        <v>1</v>
      </c>
      <c r="C18" s="96"/>
      <c r="D18" s="176"/>
      <c r="E18" s="177"/>
      <c r="F18" s="177"/>
      <c r="G18" s="113"/>
    </row>
    <row r="19" spans="1:7" ht="24" customHeight="1" x14ac:dyDescent="0.55000000000000004">
      <c r="A19" s="275"/>
      <c r="B19" s="90" t="s">
        <v>13</v>
      </c>
      <c r="C19" s="91" t="s">
        <v>34</v>
      </c>
      <c r="D19" s="179">
        <v>223200</v>
      </c>
      <c r="E19" s="137">
        <v>0</v>
      </c>
      <c r="F19" s="135">
        <f>SUM((E19*100)/D19)</f>
        <v>0</v>
      </c>
      <c r="G19" s="114" t="s">
        <v>56</v>
      </c>
    </row>
    <row r="20" spans="1:7" ht="24" customHeight="1" x14ac:dyDescent="0.55000000000000004">
      <c r="A20" s="275"/>
      <c r="B20" s="90" t="s">
        <v>14</v>
      </c>
      <c r="C20" s="91" t="s">
        <v>34</v>
      </c>
      <c r="D20" s="179">
        <v>50100</v>
      </c>
      <c r="E20" s="137">
        <v>0</v>
      </c>
      <c r="F20" s="135">
        <f>SUM((E20*100)/D20)</f>
        <v>0</v>
      </c>
      <c r="G20" s="114" t="s">
        <v>56</v>
      </c>
    </row>
    <row r="21" spans="1:7" ht="24" customHeight="1" x14ac:dyDescent="0.55000000000000004">
      <c r="A21" s="275"/>
      <c r="B21" s="97" t="s">
        <v>15</v>
      </c>
      <c r="C21" s="91" t="s">
        <v>34</v>
      </c>
      <c r="D21" s="181">
        <v>110900</v>
      </c>
      <c r="E21" s="137">
        <v>157260</v>
      </c>
      <c r="F21" s="135">
        <f>SUM((E21*100)/D21)</f>
        <v>141.80342651036969</v>
      </c>
      <c r="G21" s="114" t="s">
        <v>56</v>
      </c>
    </row>
    <row r="22" spans="1:7" ht="24" customHeight="1" x14ac:dyDescent="0.55000000000000004">
      <c r="A22" s="275"/>
      <c r="B22" s="98" t="s">
        <v>16</v>
      </c>
      <c r="C22" s="91" t="s">
        <v>34</v>
      </c>
      <c r="D22" s="183">
        <v>6400</v>
      </c>
      <c r="E22" s="137">
        <v>1500</v>
      </c>
      <c r="F22" s="135">
        <f>SUM((E22*100)/D22)</f>
        <v>23.4375</v>
      </c>
      <c r="G22" s="114" t="s">
        <v>56</v>
      </c>
    </row>
    <row r="23" spans="1:7" ht="24" customHeight="1" thickBot="1" x14ac:dyDescent="0.6">
      <c r="A23" s="275"/>
      <c r="B23" s="99"/>
      <c r="C23" s="95"/>
      <c r="D23" s="184"/>
      <c r="E23" s="139"/>
      <c r="F23" s="140"/>
      <c r="G23" s="37"/>
    </row>
    <row r="24" spans="1:7" ht="24" customHeight="1" x14ac:dyDescent="0.55000000000000004">
      <c r="A24" s="275"/>
      <c r="B24" s="88" t="s">
        <v>2</v>
      </c>
      <c r="C24" s="100"/>
      <c r="D24" s="176"/>
      <c r="E24" s="185"/>
      <c r="F24" s="185"/>
      <c r="G24" s="113"/>
    </row>
    <row r="25" spans="1:7" ht="24" customHeight="1" x14ac:dyDescent="0.55000000000000004">
      <c r="A25" s="275"/>
      <c r="B25" s="90" t="s">
        <v>17</v>
      </c>
      <c r="C25" s="91" t="s">
        <v>34</v>
      </c>
      <c r="D25" s="179">
        <v>19400</v>
      </c>
      <c r="E25" s="137">
        <v>0</v>
      </c>
      <c r="F25" s="135">
        <f>SUM((E25*100)/D25)</f>
        <v>0</v>
      </c>
      <c r="G25" s="114" t="s">
        <v>56</v>
      </c>
    </row>
    <row r="26" spans="1:7" ht="24" customHeight="1" x14ac:dyDescent="0.55000000000000004">
      <c r="A26" s="275"/>
      <c r="B26" s="90" t="s">
        <v>18</v>
      </c>
      <c r="C26" s="91" t="s">
        <v>34</v>
      </c>
      <c r="D26" s="179">
        <v>3157000</v>
      </c>
      <c r="E26" s="137">
        <f>478447.19+969877.41</f>
        <v>1448324.6</v>
      </c>
      <c r="F26" s="135">
        <f>SUM((E26*100)/D26)</f>
        <v>45.876610706366804</v>
      </c>
      <c r="G26" s="114" t="s">
        <v>56</v>
      </c>
    </row>
    <row r="27" spans="1:7" ht="24" customHeight="1" x14ac:dyDescent="0.55000000000000004">
      <c r="A27" s="275"/>
      <c r="B27" s="90" t="s">
        <v>19</v>
      </c>
      <c r="C27" s="91" t="s">
        <v>34</v>
      </c>
      <c r="D27" s="179">
        <v>13900</v>
      </c>
      <c r="E27" s="137">
        <v>0</v>
      </c>
      <c r="F27" s="135">
        <f>SUM((E27*100)/D27)</f>
        <v>0</v>
      </c>
      <c r="G27" s="114" t="s">
        <v>56</v>
      </c>
    </row>
    <row r="28" spans="1:7" ht="24" customHeight="1" x14ac:dyDescent="0.55000000000000004">
      <c r="A28" s="275"/>
      <c r="B28" s="101" t="s">
        <v>20</v>
      </c>
      <c r="C28" s="102" t="s">
        <v>34</v>
      </c>
      <c r="D28" s="186">
        <v>88700</v>
      </c>
      <c r="E28" s="141">
        <v>14425</v>
      </c>
      <c r="F28" s="142">
        <f>SUM((E28*100)/D28)</f>
        <v>16.262683201803831</v>
      </c>
      <c r="G28" s="114" t="s">
        <v>56</v>
      </c>
    </row>
    <row r="29" spans="1:7" ht="24" customHeight="1" thickBot="1" x14ac:dyDescent="0.6">
      <c r="A29" s="275"/>
      <c r="B29" s="99"/>
      <c r="C29" s="103"/>
      <c r="D29" s="187"/>
      <c r="E29" s="143"/>
      <c r="F29" s="144"/>
      <c r="G29" s="37"/>
    </row>
    <row r="30" spans="1:7" ht="24" customHeight="1" x14ac:dyDescent="0.55000000000000004">
      <c r="A30" s="275"/>
      <c r="B30" s="104" t="s">
        <v>3</v>
      </c>
      <c r="C30" s="105" t="s">
        <v>34</v>
      </c>
      <c r="D30" s="188">
        <v>604300</v>
      </c>
      <c r="E30" s="139">
        <v>380997.25</v>
      </c>
      <c r="F30" s="145">
        <f>SUM((E30*100)/D30)</f>
        <v>63.047699817971207</v>
      </c>
      <c r="G30" s="114" t="s">
        <v>56</v>
      </c>
    </row>
    <row r="31" spans="1:7" ht="24" customHeight="1" x14ac:dyDescent="0.55000000000000004">
      <c r="A31" s="275"/>
      <c r="B31" s="106"/>
      <c r="C31" s="105"/>
      <c r="D31" s="189"/>
      <c r="E31" s="190"/>
      <c r="F31" s="191"/>
      <c r="G31" s="114"/>
    </row>
    <row r="32" spans="1:7" ht="24" customHeight="1" thickBot="1" x14ac:dyDescent="0.6">
      <c r="A32" s="275"/>
      <c r="B32" s="107"/>
      <c r="C32" s="108"/>
      <c r="D32" s="192"/>
      <c r="E32" s="193"/>
      <c r="F32" s="193"/>
      <c r="G32" s="119"/>
    </row>
    <row r="33" spans="1:7" ht="24" customHeight="1" x14ac:dyDescent="0.55000000000000004">
      <c r="A33" s="275"/>
      <c r="B33" s="109" t="s">
        <v>5</v>
      </c>
      <c r="C33" s="110" t="s">
        <v>34</v>
      </c>
      <c r="D33" s="194">
        <v>1000</v>
      </c>
      <c r="E33" s="146">
        <v>0</v>
      </c>
      <c r="F33" s="147">
        <f>SUM((E33*100)/D33)</f>
        <v>0</v>
      </c>
      <c r="G33" s="120" t="s">
        <v>56</v>
      </c>
    </row>
    <row r="34" spans="1:7" ht="24" customHeight="1" x14ac:dyDescent="0.55000000000000004">
      <c r="A34" s="275"/>
      <c r="B34" s="242"/>
      <c r="C34" s="243"/>
      <c r="D34" s="244"/>
      <c r="E34" s="245"/>
      <c r="F34" s="245"/>
      <c r="G34" s="246"/>
    </row>
    <row r="35" spans="1:7" ht="24" customHeight="1" thickBot="1" x14ac:dyDescent="0.6">
      <c r="A35" s="275"/>
      <c r="B35" s="269"/>
      <c r="C35" s="270"/>
      <c r="D35" s="271"/>
      <c r="E35" s="173"/>
      <c r="F35" s="173"/>
      <c r="G35" s="247"/>
    </row>
    <row r="36" spans="1:7" ht="24" customHeight="1" x14ac:dyDescent="0.55000000000000004">
      <c r="A36" s="275"/>
      <c r="B36" s="122" t="s">
        <v>35</v>
      </c>
      <c r="C36" s="95" t="s">
        <v>34</v>
      </c>
      <c r="D36" s="268">
        <v>38000</v>
      </c>
      <c r="E36" s="139">
        <v>0</v>
      </c>
      <c r="F36" s="145">
        <f>SUM((E36*100)/D36)</f>
        <v>0</v>
      </c>
      <c r="G36" s="255" t="s">
        <v>56</v>
      </c>
    </row>
    <row r="37" spans="1:7" ht="24" customHeight="1" x14ac:dyDescent="0.55000000000000004">
      <c r="A37" s="275"/>
      <c r="B37" s="248" t="s">
        <v>46</v>
      </c>
      <c r="C37" s="249"/>
      <c r="D37" s="250"/>
      <c r="E37" s="251"/>
      <c r="F37" s="252"/>
      <c r="G37" s="253"/>
    </row>
    <row r="38" spans="1:7" ht="24" customHeight="1" thickBot="1" x14ac:dyDescent="0.6">
      <c r="A38" s="275"/>
      <c r="B38" s="123"/>
      <c r="C38" s="267"/>
      <c r="D38" s="195"/>
      <c r="E38" s="196"/>
      <c r="F38" s="197"/>
      <c r="G38" s="247"/>
    </row>
    <row r="39" spans="1:7" ht="24" customHeight="1" x14ac:dyDescent="0.55000000000000004">
      <c r="A39" s="275"/>
      <c r="B39" s="122" t="s">
        <v>51</v>
      </c>
      <c r="C39" s="95" t="s">
        <v>34</v>
      </c>
      <c r="D39" s="198">
        <v>120000</v>
      </c>
      <c r="E39" s="199">
        <v>42530</v>
      </c>
      <c r="F39" s="145">
        <f>SUM((E39*100)/D39)</f>
        <v>35.44166666666667</v>
      </c>
      <c r="G39" s="255" t="s">
        <v>56</v>
      </c>
    </row>
    <row r="40" spans="1:7" ht="24" customHeight="1" x14ac:dyDescent="0.55000000000000004">
      <c r="A40" s="275"/>
      <c r="B40" s="248" t="s">
        <v>52</v>
      </c>
      <c r="C40" s="254"/>
      <c r="D40" s="250"/>
      <c r="E40" s="251"/>
      <c r="F40" s="241"/>
      <c r="G40" s="253"/>
    </row>
    <row r="41" spans="1:7" ht="24" customHeight="1" thickBot="1" x14ac:dyDescent="0.6">
      <c r="A41" s="263"/>
      <c r="B41" s="264"/>
      <c r="C41" s="272"/>
      <c r="D41" s="273"/>
      <c r="E41" s="265"/>
      <c r="F41" s="256"/>
      <c r="G41" s="266"/>
    </row>
    <row r="42" spans="1:7" ht="24" customHeight="1" x14ac:dyDescent="0.65">
      <c r="A42" s="257">
        <v>2</v>
      </c>
      <c r="B42" s="258" t="s">
        <v>21</v>
      </c>
      <c r="C42" s="259"/>
      <c r="D42" s="260"/>
      <c r="E42" s="261"/>
      <c r="F42" s="261"/>
      <c r="G42" s="262"/>
    </row>
    <row r="43" spans="1:7" ht="24" customHeight="1" thickBot="1" x14ac:dyDescent="0.6">
      <c r="A43" s="3"/>
      <c r="B43" s="23" t="s">
        <v>44</v>
      </c>
      <c r="C43" s="24"/>
      <c r="D43" s="200"/>
      <c r="E43" s="201"/>
      <c r="F43" s="202"/>
      <c r="G43" s="4"/>
    </row>
    <row r="44" spans="1:7" ht="24" customHeight="1" x14ac:dyDescent="0.55000000000000004">
      <c r="A44" s="3"/>
      <c r="B44" s="22" t="s">
        <v>41</v>
      </c>
      <c r="C44" s="21" t="s">
        <v>34</v>
      </c>
      <c r="D44" s="203">
        <v>15000</v>
      </c>
      <c r="E44" s="148">
        <v>0</v>
      </c>
      <c r="F44" s="149">
        <f>SUM((E44*100)/D44)</f>
        <v>0</v>
      </c>
      <c r="G44" s="29" t="s">
        <v>56</v>
      </c>
    </row>
    <row r="45" spans="1:7" ht="24" customHeight="1" thickBot="1" x14ac:dyDescent="0.6">
      <c r="A45" s="3"/>
      <c r="B45" s="25" t="s">
        <v>43</v>
      </c>
      <c r="C45" s="26"/>
      <c r="D45" s="204"/>
      <c r="E45" s="205"/>
      <c r="F45" s="206"/>
      <c r="G45" s="2"/>
    </row>
    <row r="46" spans="1:7" ht="24" customHeight="1" x14ac:dyDescent="0.55000000000000004">
      <c r="A46" s="3"/>
      <c r="B46" s="121" t="s">
        <v>45</v>
      </c>
      <c r="C46" s="21" t="s">
        <v>34</v>
      </c>
      <c r="D46" s="207">
        <v>73160</v>
      </c>
      <c r="E46" s="148">
        <v>20000</v>
      </c>
      <c r="F46" s="149">
        <f>SUM((E46*100)/D46)</f>
        <v>27.337342810278841</v>
      </c>
      <c r="G46" s="29" t="s">
        <v>56</v>
      </c>
    </row>
    <row r="47" spans="1:7" ht="24" customHeight="1" thickBot="1" x14ac:dyDescent="0.6">
      <c r="A47" s="30"/>
      <c r="B47" s="31"/>
      <c r="C47" s="32"/>
      <c r="D47" s="208"/>
      <c r="E47" s="209"/>
      <c r="F47" s="210"/>
      <c r="G47" s="33"/>
    </row>
    <row r="48" spans="1:7" ht="24" customHeight="1" x14ac:dyDescent="0.65">
      <c r="A48" s="34">
        <v>3</v>
      </c>
      <c r="B48" s="39" t="s">
        <v>53</v>
      </c>
      <c r="C48" s="40"/>
      <c r="D48" s="211"/>
      <c r="E48" s="150"/>
      <c r="F48" s="151"/>
      <c r="G48" s="44"/>
    </row>
    <row r="49" spans="1:7" ht="24" customHeight="1" thickBot="1" x14ac:dyDescent="0.7">
      <c r="A49" s="5"/>
      <c r="B49" s="125" t="s">
        <v>54</v>
      </c>
      <c r="C49" s="126"/>
      <c r="D49" s="212"/>
      <c r="E49" s="152"/>
      <c r="F49" s="153"/>
      <c r="G49" s="127"/>
    </row>
    <row r="50" spans="1:7" ht="24" customHeight="1" x14ac:dyDescent="0.65">
      <c r="A50" s="5"/>
      <c r="B50" s="41" t="s">
        <v>37</v>
      </c>
      <c r="C50" s="42" t="s">
        <v>34</v>
      </c>
      <c r="D50" s="213">
        <v>255400</v>
      </c>
      <c r="E50" s="154">
        <v>7700</v>
      </c>
      <c r="F50" s="155">
        <f>SUM((E50*100)/D50)</f>
        <v>3.0148786217697729</v>
      </c>
      <c r="G50" s="124" t="s">
        <v>56</v>
      </c>
    </row>
    <row r="51" spans="1:7" ht="24" customHeight="1" x14ac:dyDescent="0.65">
      <c r="A51" s="5"/>
      <c r="B51" s="128" t="s">
        <v>38</v>
      </c>
      <c r="C51" s="131" t="s">
        <v>34</v>
      </c>
      <c r="D51" s="214">
        <v>119200</v>
      </c>
      <c r="E51" s="156">
        <v>0</v>
      </c>
      <c r="F51" s="157">
        <f>SUM((E51*100)/D51)</f>
        <v>0</v>
      </c>
      <c r="G51" s="133" t="s">
        <v>56</v>
      </c>
    </row>
    <row r="52" spans="1:7" ht="24" customHeight="1" thickBot="1" x14ac:dyDescent="0.6">
      <c r="A52" s="43"/>
      <c r="B52" s="129"/>
      <c r="C52" s="130"/>
      <c r="D52" s="215"/>
      <c r="E52" s="158"/>
      <c r="F52" s="159"/>
      <c r="G52" s="132"/>
    </row>
    <row r="53" spans="1:7" ht="24" customHeight="1" x14ac:dyDescent="0.65">
      <c r="A53" s="45">
        <v>4</v>
      </c>
      <c r="B53" s="46" t="s">
        <v>23</v>
      </c>
      <c r="C53" s="47"/>
      <c r="D53" s="216"/>
      <c r="E53" s="217"/>
      <c r="F53" s="218"/>
      <c r="G53" s="59"/>
    </row>
    <row r="54" spans="1:7" ht="24" customHeight="1" thickBot="1" x14ac:dyDescent="0.7">
      <c r="A54" s="48"/>
      <c r="B54" s="49" t="s">
        <v>24</v>
      </c>
      <c r="C54" s="50"/>
      <c r="D54" s="219"/>
      <c r="E54" s="220"/>
      <c r="F54" s="221"/>
      <c r="G54" s="7"/>
    </row>
    <row r="55" spans="1:7" ht="24" customHeight="1" x14ac:dyDescent="0.55000000000000004">
      <c r="A55" s="6"/>
      <c r="B55" s="51" t="s">
        <v>25</v>
      </c>
      <c r="C55" s="52" t="s">
        <v>34</v>
      </c>
      <c r="D55" s="222">
        <v>7500</v>
      </c>
      <c r="E55" s="160">
        <v>5000</v>
      </c>
      <c r="F55" s="161">
        <f>SUM((E55*100)/D55)</f>
        <v>66.666666666666671</v>
      </c>
      <c r="G55" s="60" t="s">
        <v>56</v>
      </c>
    </row>
    <row r="56" spans="1:7" ht="24" customHeight="1" thickBot="1" x14ac:dyDescent="0.6">
      <c r="A56" s="6"/>
      <c r="B56" s="53"/>
      <c r="C56" s="54"/>
      <c r="D56" s="223"/>
      <c r="E56" s="224"/>
      <c r="F56" s="225"/>
      <c r="G56" s="61"/>
    </row>
    <row r="57" spans="1:7" ht="24" customHeight="1" x14ac:dyDescent="0.55000000000000004">
      <c r="A57" s="6"/>
      <c r="B57" s="27" t="s">
        <v>26</v>
      </c>
      <c r="C57" s="8" t="s">
        <v>34</v>
      </c>
      <c r="D57" s="226">
        <v>2850</v>
      </c>
      <c r="E57" s="160">
        <v>1900</v>
      </c>
      <c r="F57" s="162">
        <f>SUM((E57*100)/D57)</f>
        <v>66.666666666666671</v>
      </c>
      <c r="G57" s="62" t="s">
        <v>56</v>
      </c>
    </row>
    <row r="58" spans="1:7" ht="24" customHeight="1" thickBot="1" x14ac:dyDescent="0.6">
      <c r="A58" s="6"/>
      <c r="B58" s="55"/>
      <c r="C58" s="56"/>
      <c r="D58" s="227"/>
      <c r="E58" s="228"/>
      <c r="F58" s="228"/>
      <c r="G58" s="63"/>
    </row>
    <row r="59" spans="1:7" ht="24" customHeight="1" x14ac:dyDescent="0.55000000000000004">
      <c r="A59" s="6"/>
      <c r="B59" s="27" t="s">
        <v>29</v>
      </c>
      <c r="C59" s="8" t="s">
        <v>34</v>
      </c>
      <c r="D59" s="226">
        <v>10000</v>
      </c>
      <c r="E59" s="160">
        <v>0</v>
      </c>
      <c r="F59" s="162">
        <f>SUM((E59*100)/D59)</f>
        <v>0</v>
      </c>
      <c r="G59" s="240" t="s">
        <v>56</v>
      </c>
    </row>
    <row r="60" spans="1:7" ht="24" customHeight="1" thickBot="1" x14ac:dyDescent="0.6">
      <c r="A60" s="9"/>
      <c r="B60" s="57"/>
      <c r="C60" s="58"/>
      <c r="D60" s="229"/>
      <c r="E60" s="230"/>
      <c r="F60" s="230"/>
      <c r="G60" s="64"/>
    </row>
    <row r="61" spans="1:7" ht="24" customHeight="1" x14ac:dyDescent="0.65">
      <c r="A61" s="276">
        <v>5</v>
      </c>
      <c r="B61" s="65" t="s">
        <v>27</v>
      </c>
      <c r="C61" s="66"/>
      <c r="D61" s="231"/>
      <c r="E61" s="232"/>
      <c r="F61" s="232"/>
      <c r="G61" s="78"/>
    </row>
    <row r="62" spans="1:7" ht="24" customHeight="1" thickBot="1" x14ac:dyDescent="0.7">
      <c r="A62" s="277"/>
      <c r="B62" s="67" t="s">
        <v>40</v>
      </c>
      <c r="C62" s="68"/>
      <c r="D62" s="233"/>
      <c r="E62" s="234"/>
      <c r="F62" s="234"/>
      <c r="G62" s="79"/>
    </row>
    <row r="63" spans="1:7" ht="24" customHeight="1" x14ac:dyDescent="0.55000000000000004">
      <c r="A63" s="277"/>
      <c r="B63" s="69" t="s">
        <v>28</v>
      </c>
      <c r="C63" s="70" t="s">
        <v>34</v>
      </c>
      <c r="D63" s="235">
        <v>3280</v>
      </c>
      <c r="E63" s="163">
        <v>2140</v>
      </c>
      <c r="F63" s="164">
        <f>SUM((E63*100)/D63)</f>
        <v>65.243902439024396</v>
      </c>
      <c r="G63" s="80" t="s">
        <v>56</v>
      </c>
    </row>
    <row r="64" spans="1:7" ht="24" customHeight="1" thickBot="1" x14ac:dyDescent="0.6">
      <c r="A64" s="277"/>
      <c r="B64" s="71"/>
      <c r="C64" s="72"/>
      <c r="D64" s="233"/>
      <c r="E64" s="234"/>
      <c r="F64" s="234"/>
      <c r="G64" s="79"/>
    </row>
    <row r="65" spans="1:7" ht="24" customHeight="1" x14ac:dyDescent="0.55000000000000004">
      <c r="A65" s="277"/>
      <c r="B65" s="18" t="s">
        <v>39</v>
      </c>
      <c r="C65" s="70" t="s">
        <v>34</v>
      </c>
      <c r="D65" s="236">
        <v>57287</v>
      </c>
      <c r="E65" s="165">
        <v>0</v>
      </c>
      <c r="F65" s="164">
        <f>SUM((E65*100)/D65)</f>
        <v>0</v>
      </c>
      <c r="G65" s="19" t="s">
        <v>56</v>
      </c>
    </row>
    <row r="66" spans="1:7" ht="24" customHeight="1" thickBot="1" x14ac:dyDescent="0.6">
      <c r="A66" s="277"/>
      <c r="B66" s="73"/>
      <c r="C66" s="74"/>
      <c r="D66" s="237"/>
      <c r="E66" s="238"/>
      <c r="F66" s="239"/>
      <c r="G66" s="20"/>
    </row>
    <row r="67" spans="1:7" ht="24" customHeight="1" x14ac:dyDescent="0.55000000000000004">
      <c r="A67" s="277"/>
      <c r="B67" s="38" t="s">
        <v>49</v>
      </c>
      <c r="C67" s="70" t="s">
        <v>34</v>
      </c>
      <c r="D67" s="236">
        <v>15600</v>
      </c>
      <c r="E67" s="165">
        <v>0</v>
      </c>
      <c r="F67" s="166">
        <f t="shared" ref="F67" si="0">SUM((E67*100)/D67)</f>
        <v>0</v>
      </c>
      <c r="G67" s="81" t="s">
        <v>56</v>
      </c>
    </row>
    <row r="68" spans="1:7" ht="24" customHeight="1" x14ac:dyDescent="0.55000000000000004">
      <c r="A68" s="277"/>
      <c r="B68" s="75" t="s">
        <v>50</v>
      </c>
      <c r="C68" s="70"/>
      <c r="D68" s="236"/>
      <c r="E68" s="167"/>
      <c r="F68" s="166"/>
      <c r="G68" s="81"/>
    </row>
    <row r="69" spans="1:7" ht="24" customHeight="1" thickBot="1" x14ac:dyDescent="0.6">
      <c r="A69" s="278"/>
      <c r="B69" s="76"/>
      <c r="C69" s="77"/>
      <c r="D69" s="304"/>
      <c r="E69" s="305"/>
      <c r="F69" s="306"/>
      <c r="G69" s="299"/>
    </row>
    <row r="70" spans="1:7" s="10" customFormat="1" ht="37.9" customHeight="1" thickBot="1" x14ac:dyDescent="0.6">
      <c r="A70" s="302" t="s">
        <v>7</v>
      </c>
      <c r="B70" s="303"/>
      <c r="C70" s="308"/>
      <c r="D70" s="301">
        <f>SUM(D7:D69)</f>
        <v>8002727</v>
      </c>
      <c r="E70" s="28">
        <f>SUM(E7:E67)</f>
        <v>2832156.85</v>
      </c>
      <c r="F70" s="298">
        <f>SUM((E70*100)/D70)</f>
        <v>35.389897093828139</v>
      </c>
      <c r="G70" s="307"/>
    </row>
    <row r="71" spans="1:7" s="10" customFormat="1" x14ac:dyDescent="0.55000000000000004">
      <c r="A71" s="11"/>
      <c r="B71" s="11"/>
      <c r="C71" s="11"/>
      <c r="D71" s="168"/>
      <c r="E71" s="169"/>
      <c r="F71" s="169"/>
      <c r="G71" s="12"/>
    </row>
    <row r="72" spans="1:7" s="10" customFormat="1" x14ac:dyDescent="0.55000000000000004">
      <c r="A72" s="11"/>
      <c r="B72" s="11"/>
      <c r="C72" s="11"/>
      <c r="D72" s="168"/>
      <c r="E72" s="169"/>
      <c r="F72" s="169"/>
      <c r="G72" s="12"/>
    </row>
    <row r="73" spans="1:7" s="10" customFormat="1" x14ac:dyDescent="0.55000000000000004">
      <c r="A73" s="11"/>
      <c r="B73" s="11"/>
      <c r="C73" s="11"/>
      <c r="D73" s="168"/>
      <c r="E73" s="169"/>
      <c r="F73" s="169"/>
      <c r="G73" s="12"/>
    </row>
    <row r="74" spans="1:7" s="10" customFormat="1" x14ac:dyDescent="0.55000000000000004">
      <c r="A74" s="11"/>
      <c r="B74" s="11"/>
      <c r="C74" s="11"/>
      <c r="D74" s="168"/>
      <c r="E74" s="169"/>
      <c r="F74" s="169"/>
      <c r="G74" s="12"/>
    </row>
    <row r="75" spans="1:7" s="10" customFormat="1" x14ac:dyDescent="0.55000000000000004">
      <c r="A75" s="11"/>
      <c r="B75" s="11"/>
      <c r="C75" s="11"/>
      <c r="D75" s="168"/>
      <c r="E75" s="169"/>
      <c r="F75" s="169"/>
      <c r="G75" s="12"/>
    </row>
    <row r="76" spans="1:7" s="10" customFormat="1" x14ac:dyDescent="0.55000000000000004">
      <c r="A76" s="11"/>
      <c r="B76" s="300"/>
      <c r="C76" s="11"/>
      <c r="D76" s="168"/>
      <c r="E76" s="169"/>
      <c r="F76" s="169"/>
      <c r="G76" s="12"/>
    </row>
    <row r="77" spans="1:7" s="10" customFormat="1" x14ac:dyDescent="0.55000000000000004">
      <c r="A77" s="11"/>
      <c r="B77" s="11"/>
      <c r="C77" s="11"/>
      <c r="D77" s="168"/>
      <c r="E77" s="169"/>
      <c r="F77" s="169"/>
      <c r="G77" s="12"/>
    </row>
    <row r="78" spans="1:7" s="10" customFormat="1" x14ac:dyDescent="0.55000000000000004">
      <c r="A78" s="11"/>
      <c r="B78" s="11"/>
      <c r="C78" s="11"/>
      <c r="D78" s="168"/>
      <c r="E78" s="169"/>
      <c r="F78" s="169"/>
      <c r="G78" s="12"/>
    </row>
    <row r="79" spans="1:7" s="10" customFormat="1" x14ac:dyDescent="0.55000000000000004">
      <c r="A79" s="11"/>
      <c r="B79" s="11"/>
      <c r="C79" s="11"/>
      <c r="D79" s="168"/>
      <c r="E79" s="169"/>
      <c r="F79" s="169"/>
      <c r="G79" s="12"/>
    </row>
    <row r="80" spans="1:7" s="10" customFormat="1" x14ac:dyDescent="0.55000000000000004">
      <c r="A80" s="11"/>
      <c r="B80" s="11"/>
      <c r="C80" s="11"/>
      <c r="D80" s="168"/>
      <c r="E80" s="169"/>
      <c r="F80" s="169"/>
      <c r="G80" s="12"/>
    </row>
    <row r="81" spans="1:7" s="10" customFormat="1" ht="27.75" x14ac:dyDescent="0.65">
      <c r="A81" s="13"/>
      <c r="B81" s="13"/>
      <c r="C81" s="14"/>
      <c r="D81" s="15"/>
      <c r="E81" s="15"/>
      <c r="F81" s="15"/>
      <c r="G81" s="15"/>
    </row>
    <row r="82" spans="1:7" s="10" customFormat="1" x14ac:dyDescent="0.55000000000000004">
      <c r="A82" s="1"/>
      <c r="B82" s="1"/>
      <c r="C82" s="16"/>
      <c r="D82" s="15"/>
      <c r="E82" s="15"/>
      <c r="F82" s="15"/>
      <c r="G82" s="15"/>
    </row>
  </sheetData>
  <mergeCells count="14">
    <mergeCell ref="A70:C70"/>
    <mergeCell ref="A7:A40"/>
    <mergeCell ref="A61:A69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  <mergeCell ref="G5:G6"/>
  </mergeCells>
  <pageMargins left="0.39370078740157483" right="0.39370078740157483" top="0.59055118110236227" bottom="0.59055118110236227" header="0.23622047244094491" footer="0.11811023622047245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รายงานผลฯ ไตรมาส 1</vt:lpstr>
      <vt:lpstr>'รายงานผลฯ ไตรมาส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cp:lastPrinted>2026-06-17T08:24:03Z</cp:lastPrinted>
  <dcterms:created xsi:type="dcterms:W3CDTF">2023-05-30T14:10:06Z</dcterms:created>
  <dcterms:modified xsi:type="dcterms:W3CDTF">2026-06-17T08:30:51Z</dcterms:modified>
</cp:coreProperties>
</file>