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D:\งบประมาณต่างๆ\ปีงบประมาณ 2569\ITA\"/>
    </mc:Choice>
  </mc:AlternateContent>
  <xr:revisionPtr revIDLastSave="0" documentId="13_ncr:1_{13CCDEAE-7ED7-4A2F-BCA7-45CB30E738F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รายงานผลฯ ไตรมาส 1-2" sheetId="13" r:id="rId1"/>
  </sheets>
  <definedNames>
    <definedName name="_xlnm.Print_Titles" localSheetId="0">'รายงานผลฯ ไตรมาส 1-2'!$5:$6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3" l="1"/>
  <c r="F51" i="13" l="1"/>
  <c r="F39" i="13"/>
  <c r="F67" i="13"/>
  <c r="E70" i="13" l="1"/>
  <c r="D70" i="13"/>
  <c r="F65" i="13"/>
  <c r="F63" i="13"/>
  <c r="F59" i="13"/>
  <c r="F57" i="13"/>
  <c r="F55" i="13"/>
  <c r="F50" i="13"/>
  <c r="F46" i="13"/>
  <c r="F44" i="13"/>
  <c r="F36" i="13"/>
  <c r="F33" i="13"/>
  <c r="F30" i="13"/>
  <c r="F28" i="13"/>
  <c r="F27" i="13"/>
  <c r="F26" i="13"/>
  <c r="F25" i="13"/>
  <c r="F22" i="13"/>
  <c r="F21" i="13"/>
  <c r="F20" i="13"/>
  <c r="F19" i="13"/>
  <c r="F16" i="13"/>
  <c r="F15" i="13"/>
  <c r="F14" i="13"/>
  <c r="F13" i="13"/>
  <c r="F12" i="13"/>
  <c r="F9" i="13"/>
  <c r="F70" i="13" l="1"/>
</calcChain>
</file>

<file path=xl/sharedStrings.xml><?xml version="1.0" encoding="utf-8"?>
<sst xmlns="http://schemas.openxmlformats.org/spreadsheetml/2006/main" count="112" uniqueCount="57">
  <si>
    <t>ที่</t>
  </si>
  <si>
    <t xml:space="preserve"> - ค่าใช้สอย</t>
  </si>
  <si>
    <t xml:space="preserve"> - ค่าวัสดุ</t>
  </si>
  <si>
    <t xml:space="preserve"> - ค่าสาธารณูปโภค</t>
  </si>
  <si>
    <t xml:space="preserve"> - ค่าตอบแทน ๕ ค่า</t>
  </si>
  <si>
    <t xml:space="preserve"> - ค่าเครื่องตรวจวัดแอลกอฮอล์</t>
  </si>
  <si>
    <t xml:space="preserve"> - ค่าตอบแทนการปฏิบัติงานนอกเวลาราชการ</t>
  </si>
  <si>
    <t>รวม</t>
  </si>
  <si>
    <t>1. ค่าตอบแทนพยาน</t>
  </si>
  <si>
    <t>2. ค่าใช้จ่ายคุ้มครองพยาน</t>
  </si>
  <si>
    <t>3. ค่าตอบแทนนักจิตวิทยา</t>
  </si>
  <si>
    <t>4. ค่าตอบแทนชันสูตรพลิกศพ</t>
  </si>
  <si>
    <t>5. ค่าตอบแทนสอบสวนคดีอาญา</t>
  </si>
  <si>
    <t>1. ค่าเบี้ยเลี้ยง ที่พัก พาหนะ</t>
  </si>
  <si>
    <t>2. ค่าซ่อมยานพาหนะ</t>
  </si>
  <si>
    <t>3. ค่าจ้างเหมาบริการ</t>
  </si>
  <si>
    <t>4. ค่าใช้จ่ายในการส่งหมายเรียกพยาน</t>
  </si>
  <si>
    <t>1. ค่าวัสดุสำนักงาน</t>
  </si>
  <si>
    <t>2. ค่าน้ำมันเชื้อเพลิงและหล่อลื่น</t>
  </si>
  <si>
    <t>3. ค่าวัสดุจราจร</t>
  </si>
  <si>
    <t>4. ค่าวัสดุอาหารผู้ต้องหา</t>
  </si>
  <si>
    <t>โครงการ : การบังคับใช้กฏหมาย อำนวยความยุติธรรมและบริการประชาชน</t>
  </si>
  <si>
    <t>กิจกรรม : การบังคับใช้กฏหมาย และบริการประชาชน</t>
  </si>
  <si>
    <t>โครงการ : ปราบปรามการค้ายาเสพติด</t>
  </si>
  <si>
    <t>กิจกรรม : การสกัดกั้น ปราบปราม การผลิต การค้ายาเสพติด</t>
  </si>
  <si>
    <t>- โครงการบริหารจัดการสกัดกั้นยาเสพติด Heart Land</t>
  </si>
  <si>
    <t>- โครงการสลายโครงสร้างเครือข่ายผู้มีอิทธิพล</t>
  </si>
  <si>
    <t>โครงการ : สร้างภูมิคุ้มกันและป้องกันยาเสพติด</t>
  </si>
  <si>
    <t>- โครงการตำรวจประสานโรงเรียน (1 ตำรวจ 1 โรงเรียน)</t>
  </si>
  <si>
    <t xml:space="preserve">- ค่าตอบแทนชุดปฏิบัติการปิดล้อมตรวจค้นยาเสพติด </t>
  </si>
  <si>
    <t>ผลการดำเนินการ</t>
  </si>
  <si>
    <t>ผลการเบิกจ่าย</t>
  </si>
  <si>
    <t>คิดเป็นร้อยละ</t>
  </si>
  <si>
    <t>ปัญหา / อุปสรรค
แนวทางการแก้ไข</t>
  </si>
  <si>
    <t>เป็นไปตามเป้าหมาย</t>
  </si>
  <si>
    <t>- โครงการรณรงค์ป้องกันและแก้ไขปัญหาอุบัติเหตุทางถนน</t>
  </si>
  <si>
    <t>รายงานผลการใช้จ่ายงบประมาณ สถานีตำรวจนครบาลหลักสอง</t>
  </si>
  <si>
    <t>- งานสอบสวน</t>
  </si>
  <si>
    <t>- งานป้องกันปราบปรามสืบสวน</t>
  </si>
  <si>
    <t>- โครงการดำเนินงานตำบลยั่งยืน</t>
  </si>
  <si>
    <t>กิจกรรม : การสร้างภูมิคุ้มกันในกลุ่มเป้าหมายระดับโรงเรียนประถมศึกษาและมัธยมศึกษาหรือเทียบเท่า</t>
  </si>
  <si>
    <t>- โครงการสร้างเครือข่ายการมีส่วนร่วมของประชาชนในการแก้ไขปัญหา</t>
  </si>
  <si>
    <t>งบประมาณที่ได้รับ</t>
  </si>
  <si>
    <t xml:space="preserve">  ความเดือดร้อนของประชาชนในระดับสถานี</t>
  </si>
  <si>
    <t>กิจกรรม : การมีส่วนร่วมของประชาชนในการป้องกันอาชญากรรม</t>
  </si>
  <si>
    <t>- การมีส่วนร่วมของประชาชนในการป้องกันอาชญากรรม (ชุมชนสัมพันธ์)</t>
  </si>
  <si>
    <t xml:space="preserve">  ช่วงเทศกาลสำคัญ (ปีใหม่)</t>
  </si>
  <si>
    <t xml:space="preserve">ชื่อโครงการ/กิจกรรม
</t>
  </si>
  <si>
    <t>ประจำปีงบประมาณ พ.ศ.2569  ไตรมาส 1 - 2  (ต.ค.68 - มี.ค.69)</t>
  </si>
  <si>
    <t xml:space="preserve">- โครงการการศึกษาเพื่อต่อต้านการใช้ยาเสพติดในเด็กนักเรียน </t>
  </si>
  <si>
    <t xml:space="preserve">  (D.A.R.E.ประเทศไทย)</t>
  </si>
  <si>
    <t xml:space="preserve">- ค่าน้ำมันเชื้อเพลิงสำหรับรถเช่า </t>
  </si>
  <si>
    <t xml:space="preserve"> รถยนต์ตู้โดยสาร และ รถยนต์เอนกประสงค์</t>
  </si>
  <si>
    <t>โครงการ : ปฏิรูประบบงานตำรวจ</t>
  </si>
  <si>
    <t>กิจกรรม : การปฏิรูประบบงานสอบสวนและการบังคับใช้กฎหมาย</t>
  </si>
  <si>
    <t>ข้อมูล ณ วันที่ 20 เมษายน 2569</t>
  </si>
  <si>
    <t>ไม่มีปัญหาอุปสรรค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</si>
</sst>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36"/>
      <color theme="0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8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20"/>
      <color theme="0"/>
      <name val="TH SarabunPSK"/>
      <family val="2"/>
    </font>
    <font>
      <sz val="16"/>
      <color rgb="FF660033"/>
      <name val="TH SarabunPSK"/>
      <family val="2"/>
    </font>
    <font>
      <sz val="18"/>
      <color theme="0"/>
      <name val="TH SarabunPSK"/>
      <family val="2"/>
    </font>
    <font>
      <b/>
      <sz val="20"/>
      <color theme="0"/>
      <name val="TH SarabunPSK"/>
      <family val="2"/>
    </font>
    <font>
      <b/>
      <sz val="30"/>
      <color theme="0"/>
      <name val="TH SarabunPSK"/>
      <family val="2"/>
    </font>
    <font>
      <b/>
      <sz val="15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FFDD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AB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2B3FF"/>
        <bgColor indexed="64"/>
      </patternFill>
    </fill>
    <fill>
      <patternFill patternType="solid">
        <fgColor rgb="FFE8D9FF"/>
        <bgColor indexed="64"/>
      </patternFill>
    </fill>
  </fills>
  <borders count="1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hair">
        <color auto="1"/>
      </bottom>
      <diagonal/>
    </border>
    <border>
      <left style="thin">
        <color theme="1"/>
      </left>
      <right style="thin">
        <color theme="1"/>
      </right>
      <top style="medium">
        <color rgb="FFC00000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">
        <color rgb="FFC00000"/>
      </bottom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/>
      <right style="medium">
        <color rgb="FF002060"/>
      </right>
      <top/>
      <bottom/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medium">
        <color rgb="FFC00000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thin">
        <color indexed="64"/>
      </right>
      <top style="medium">
        <color rgb="FFC0000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/>
      <diagonal/>
    </border>
    <border>
      <left style="thin">
        <color indexed="64"/>
      </left>
      <right style="thin">
        <color indexed="64"/>
      </right>
      <top/>
      <bottom style="hair">
        <color rgb="FF002060"/>
      </bottom>
      <diagonal/>
    </border>
    <border>
      <left style="medium">
        <color rgb="FF00206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2060"/>
      </top>
      <bottom/>
      <diagonal/>
    </border>
    <border>
      <left style="thin">
        <color indexed="64"/>
      </left>
      <right style="medium">
        <color rgb="FF002060"/>
      </right>
      <top style="medium">
        <color rgb="FF002060"/>
      </top>
      <bottom/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medium">
        <color rgb="FFC00000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 style="medium">
        <color rgb="FF002060"/>
      </left>
      <right style="thin">
        <color indexed="64"/>
      </right>
      <top style="medium">
        <color rgb="FFC00000"/>
      </top>
      <bottom style="hair">
        <color indexed="64"/>
      </bottom>
      <diagonal/>
    </border>
    <border>
      <left style="medium">
        <color rgb="FF002060"/>
      </left>
      <right style="thin">
        <color indexed="64"/>
      </right>
      <top style="hair">
        <color rgb="FF00206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theme="1"/>
      </right>
      <top/>
      <bottom/>
      <diagonal/>
    </border>
    <border>
      <left style="medium">
        <color rgb="FF002060"/>
      </left>
      <right style="thin">
        <color theme="1"/>
      </right>
      <top style="medium">
        <color rgb="FFC00000"/>
      </top>
      <bottom style="hair">
        <color theme="1"/>
      </bottom>
      <diagonal/>
    </border>
    <border>
      <left/>
      <right style="medium">
        <color rgb="FF002060"/>
      </right>
      <top style="medium">
        <color rgb="FFC00000"/>
      </top>
      <bottom style="hair">
        <color theme="1"/>
      </bottom>
      <diagonal/>
    </border>
    <border>
      <left style="medium">
        <color rgb="FF002060"/>
      </left>
      <right style="thin">
        <color theme="1"/>
      </right>
      <top style="hair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rgb="FF002060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theme="1"/>
      </top>
      <bottom style="medium">
        <color rgb="FFC00000"/>
      </bottom>
      <diagonal/>
    </border>
    <border>
      <left style="thin">
        <color indexed="64"/>
      </left>
      <right/>
      <top style="hair">
        <color auto="1"/>
      </top>
      <bottom style="medium">
        <color rgb="FFC00000"/>
      </bottom>
      <diagonal/>
    </border>
    <border>
      <left style="medium">
        <color theme="0"/>
      </left>
      <right style="medium">
        <color theme="0"/>
      </right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C00000"/>
      </top>
      <bottom style="hair">
        <color rgb="FF002060"/>
      </bottom>
      <diagonal/>
    </border>
    <border>
      <left/>
      <right style="medium">
        <color rgb="FF002060"/>
      </right>
      <top style="hair">
        <color theme="1"/>
      </top>
      <bottom style="hair">
        <color theme="1"/>
      </bottom>
      <diagonal/>
    </border>
    <border>
      <left/>
      <right style="medium">
        <color rgb="FF002060"/>
      </right>
      <top style="medium">
        <color rgb="FFC00000"/>
      </top>
      <bottom style="hair">
        <color indexed="64"/>
      </bottom>
      <diagonal/>
    </border>
    <border>
      <left/>
      <right style="medium">
        <color rgb="FF002060"/>
      </right>
      <top style="hair">
        <color indexed="64"/>
      </top>
      <bottom style="hair">
        <color indexed="64"/>
      </bottom>
      <diagonal/>
    </border>
    <border>
      <left/>
      <right style="medium">
        <color rgb="FF002060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C00000"/>
      </bottom>
      <diagonal/>
    </border>
    <border>
      <left style="thin">
        <color theme="1"/>
      </left>
      <right style="thin">
        <color theme="1"/>
      </right>
      <top style="hair">
        <color auto="1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/>
      <bottom style="hair">
        <color theme="1"/>
      </bottom>
      <diagonal/>
    </border>
    <border>
      <left style="medium">
        <color rgb="FF002060"/>
      </left>
      <right style="thin">
        <color indexed="64"/>
      </right>
      <top style="medium">
        <color rgb="FF002060"/>
      </top>
      <bottom/>
      <diagonal/>
    </border>
    <border>
      <left/>
      <right style="medium">
        <color rgb="FF002060"/>
      </right>
      <top style="hair">
        <color theme="1"/>
      </top>
      <bottom style="medium">
        <color rgb="FFC0000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indexed="64"/>
      </bottom>
      <diagonal/>
    </border>
    <border>
      <left/>
      <right style="medium">
        <color rgb="FF002060"/>
      </right>
      <top style="hair">
        <color auto="1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theme="1"/>
      </bottom>
      <diagonal/>
    </border>
    <border>
      <left style="medium">
        <color rgb="FF002060"/>
      </left>
      <right style="thin">
        <color indexed="64"/>
      </right>
      <top style="hair">
        <color indexed="64"/>
      </top>
      <bottom style="medium">
        <color rgb="FFC00000"/>
      </bottom>
      <diagonal/>
    </border>
    <border>
      <left style="thin">
        <color indexed="64"/>
      </left>
      <right style="medium">
        <color rgb="FF00206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2060"/>
      </right>
      <top style="hair">
        <color indexed="64"/>
      </top>
      <bottom style="medium">
        <color rgb="FFC00000"/>
      </bottom>
      <diagonal/>
    </border>
    <border>
      <left style="thin">
        <color theme="1"/>
      </left>
      <right style="thin">
        <color theme="1"/>
      </right>
      <top/>
      <bottom style="hair">
        <color theme="1"/>
      </bottom>
      <diagonal/>
    </border>
    <border>
      <left style="medium">
        <color rgb="FF002060"/>
      </left>
      <right/>
      <top style="hair">
        <color indexed="64"/>
      </top>
      <bottom style="medium">
        <color rgb="FFC00000"/>
      </bottom>
      <diagonal/>
    </border>
    <border>
      <left style="medium">
        <color rgb="FF002060"/>
      </left>
      <right style="thin">
        <color indexed="64"/>
      </right>
      <top style="hair">
        <color rgb="FF002060"/>
      </top>
      <bottom/>
      <diagonal/>
    </border>
    <border>
      <left/>
      <right/>
      <top/>
      <bottom style="medium">
        <color rgb="FFC00000"/>
      </bottom>
      <diagonal/>
    </border>
    <border>
      <left/>
      <right/>
      <top style="hair">
        <color indexed="64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indexed="64"/>
      </bottom>
      <diagonal/>
    </border>
    <border>
      <left style="medium">
        <color rgb="FF002060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medium">
        <color rgb="FF002060"/>
      </right>
      <top style="hair">
        <color theme="1"/>
      </top>
      <bottom style="medium">
        <color rgb="FFC00000"/>
      </bottom>
      <diagonal/>
    </border>
    <border>
      <left style="medium">
        <color rgb="FF002060"/>
      </left>
      <right style="thin">
        <color indexed="64"/>
      </right>
      <top style="hair">
        <color theme="1"/>
      </top>
      <bottom style="medium">
        <color rgb="FFC00000"/>
      </bottom>
      <diagonal/>
    </border>
    <border>
      <left style="thin">
        <color indexed="64"/>
      </left>
      <right style="medium">
        <color rgb="FF002060"/>
      </right>
      <top style="medium">
        <color rgb="FFC00000"/>
      </top>
      <bottom style="hair">
        <color indexed="64"/>
      </bottom>
      <diagonal/>
    </border>
    <border>
      <left style="thin">
        <color theme="1"/>
      </left>
      <right/>
      <top style="hair">
        <color auto="1"/>
      </top>
      <bottom style="medium">
        <color rgb="FFC00000"/>
      </bottom>
      <diagonal/>
    </border>
    <border>
      <left/>
      <right style="thin">
        <color theme="1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medium">
        <color rgb="FFC00000"/>
      </bottom>
      <diagonal/>
    </border>
    <border>
      <left style="medium">
        <color rgb="FF002060"/>
      </left>
      <right style="thin">
        <color theme="1"/>
      </right>
      <top style="hair">
        <color indexed="64"/>
      </top>
      <bottom style="medium">
        <color rgb="FFC00000"/>
      </bottom>
      <diagonal/>
    </border>
    <border>
      <left style="thin">
        <color indexed="64"/>
      </left>
      <right style="thin">
        <color theme="1"/>
      </right>
      <top style="hair">
        <color theme="1"/>
      </top>
      <bottom style="medium">
        <color rgb="FFC00000"/>
      </bottom>
      <diagonal/>
    </border>
    <border>
      <left style="thin">
        <color indexed="64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medium">
        <color rgb="FF002060"/>
      </right>
      <top/>
      <bottom style="hair">
        <color indexed="64"/>
      </bottom>
      <diagonal/>
    </border>
    <border>
      <left style="thin">
        <color rgb="FF002060"/>
      </left>
      <right style="thin">
        <color indexed="64"/>
      </right>
      <top style="hair">
        <color indexed="64"/>
      </top>
      <bottom style="medium">
        <color rgb="FFC00000"/>
      </bottom>
      <diagonal/>
    </border>
    <border>
      <left style="medium">
        <color rgb="FF002060"/>
      </left>
      <right style="thin">
        <color indexed="64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/>
      <bottom style="medium">
        <color rgb="FF002060"/>
      </bottom>
      <diagonal/>
    </border>
    <border>
      <left style="thin">
        <color indexed="64"/>
      </left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thin">
        <color indexed="64"/>
      </right>
      <top style="medium">
        <color rgb="FF002060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hair">
        <color theme="1"/>
      </bottom>
      <diagonal/>
    </border>
    <border>
      <left/>
      <right style="medium">
        <color rgb="FF002060"/>
      </right>
      <top style="medium">
        <color rgb="FF002060"/>
      </top>
      <bottom style="hair">
        <color theme="1"/>
      </bottom>
      <diagonal/>
    </border>
    <border>
      <left style="medium">
        <color rgb="FF002060"/>
      </left>
      <right style="thin">
        <color indexed="64"/>
      </right>
      <top style="medium">
        <color rgb="FFC00000"/>
      </top>
      <bottom style="hair">
        <color theme="1"/>
      </bottom>
      <diagonal/>
    </border>
    <border>
      <left style="medium">
        <color rgb="FF002060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/>
      <diagonal/>
    </border>
    <border>
      <left style="medium">
        <color rgb="FF002060"/>
      </left>
      <right style="thin">
        <color theme="1"/>
      </right>
      <top/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medium">
        <color rgb="FF002060"/>
      </bottom>
      <diagonal/>
    </border>
    <border>
      <left style="medium">
        <color rgb="FF002060"/>
      </left>
      <right style="thin">
        <color theme="1"/>
      </right>
      <top/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hair">
        <color auto="1"/>
      </bottom>
      <diagonal/>
    </border>
    <border>
      <left style="thin">
        <color indexed="64"/>
      </left>
      <right style="medium">
        <color rgb="FF002060"/>
      </right>
      <top style="medium">
        <color rgb="FF002060"/>
      </top>
      <bottom style="hair">
        <color indexed="64"/>
      </bottom>
      <diagonal/>
    </border>
    <border>
      <left style="medium">
        <color rgb="FF002060"/>
      </left>
      <right style="thin">
        <color theme="1"/>
      </right>
      <top style="medium">
        <color rgb="FF002060"/>
      </top>
      <bottom/>
      <diagonal/>
    </border>
    <border>
      <left style="thin">
        <color theme="1"/>
      </left>
      <right style="thin">
        <color theme="1"/>
      </right>
      <top style="medium">
        <color rgb="FF002060"/>
      </top>
      <bottom style="hair">
        <color theme="1"/>
      </bottom>
      <diagonal/>
    </border>
    <border>
      <left style="medium">
        <color rgb="FF002060"/>
      </left>
      <right style="thin">
        <color indexed="64"/>
      </right>
      <top style="hair">
        <color theme="1"/>
      </top>
      <bottom style="medium">
        <color rgb="FF002060"/>
      </bottom>
      <diagonal/>
    </border>
    <border>
      <left/>
      <right style="medium">
        <color rgb="FF002060"/>
      </right>
      <top style="hair">
        <color theme="1"/>
      </top>
      <bottom style="medium">
        <color rgb="FF002060"/>
      </bottom>
      <diagonal/>
    </border>
    <border>
      <left/>
      <right style="thin">
        <color indexed="64"/>
      </right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 style="hair">
        <color indexed="64"/>
      </bottom>
      <diagonal/>
    </border>
    <border>
      <left style="thin">
        <color indexed="64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medium">
        <color rgb="FF002060"/>
      </left>
      <right/>
      <top/>
      <bottom style="medium">
        <color rgb="FFC00000"/>
      </bottom>
      <diagonal/>
    </border>
    <border>
      <left style="thin">
        <color indexed="64"/>
      </left>
      <right style="medium">
        <color rgb="FF002060"/>
      </right>
      <top/>
      <bottom style="medium">
        <color rgb="FFC00000"/>
      </bottom>
      <diagonal/>
    </border>
    <border>
      <left/>
      <right/>
      <top style="hair">
        <color rgb="FF002060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theme="1"/>
      </bottom>
      <diagonal/>
    </border>
    <border>
      <left style="thin">
        <color indexed="64"/>
      </left>
      <right style="medium">
        <color rgb="FF002060"/>
      </right>
      <top style="hair">
        <color indexed="64"/>
      </top>
      <bottom style="hair">
        <color theme="1"/>
      </bottom>
      <diagonal/>
    </border>
    <border>
      <left style="thin">
        <color indexed="64"/>
      </left>
      <right style="medium">
        <color rgb="FF002060"/>
      </right>
      <top/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theme="1"/>
      </left>
      <right style="thin">
        <color indexed="64"/>
      </right>
      <top style="hair">
        <color indexed="64"/>
      </top>
      <bottom style="medium">
        <color rgb="FFC00000"/>
      </bottom>
      <diagonal/>
    </border>
    <border>
      <left style="thin">
        <color theme="1"/>
      </left>
      <right style="thin">
        <color indexed="64"/>
      </right>
      <top style="hair">
        <color theme="1"/>
      </top>
      <bottom/>
      <diagonal/>
    </border>
    <border>
      <left style="thin">
        <color theme="1"/>
      </left>
      <right style="thin">
        <color theme="1"/>
      </right>
      <top style="hair">
        <color theme="1"/>
      </top>
      <bottom/>
      <diagonal/>
    </border>
    <border>
      <left style="thin">
        <color theme="1"/>
      </left>
      <right style="thin">
        <color theme="1"/>
      </right>
      <top style="hair">
        <color rgb="FF002060"/>
      </top>
      <bottom/>
      <diagonal/>
    </border>
    <border>
      <left style="medium">
        <color rgb="FF002060"/>
      </left>
      <right style="thin">
        <color theme="1"/>
      </right>
      <top style="hair">
        <color theme="1"/>
      </top>
      <bottom style="hair">
        <color indexed="64"/>
      </bottom>
      <diagonal/>
    </border>
    <border>
      <left/>
      <right style="thin">
        <color theme="1"/>
      </right>
      <top style="hair">
        <color theme="1"/>
      </top>
      <bottom/>
      <diagonal/>
    </border>
    <border>
      <left style="medium">
        <color rgb="FF002060"/>
      </left>
      <right style="thin">
        <color indexed="64"/>
      </right>
      <top style="hair">
        <color indexed="64"/>
      </top>
      <bottom style="medium">
        <color theme="4" tint="-0.499984740745262"/>
      </bottom>
      <diagonal/>
    </border>
    <border>
      <left/>
      <right style="thin">
        <color indexed="64"/>
      </right>
      <top/>
      <bottom style="hair">
        <color theme="1"/>
      </bottom>
      <diagonal/>
    </border>
    <border>
      <left style="medium">
        <color rgb="FF002060"/>
      </left>
      <right style="medium">
        <color rgb="FF002060"/>
      </right>
      <top/>
      <bottom style="medium">
        <color theme="4" tint="-0.499984740745262"/>
      </bottom>
      <diagonal/>
    </border>
    <border>
      <left style="thin">
        <color indexed="64"/>
      </left>
      <right/>
      <top style="hair">
        <color indexed="64"/>
      </top>
      <bottom style="medium">
        <color theme="4" tint="-0.4999847407452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theme="4" tint="-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theme="4" tint="-0.499984740745262"/>
      </bottom>
      <diagonal/>
    </border>
    <border>
      <left style="thin">
        <color indexed="64"/>
      </left>
      <right style="medium">
        <color rgb="FF002060"/>
      </right>
      <top/>
      <bottom style="medium">
        <color theme="4" tint="-0.499984740745262"/>
      </bottom>
      <diagonal/>
    </border>
    <border>
      <left style="thin">
        <color indexed="64"/>
      </left>
      <right style="medium">
        <color rgb="FF002060"/>
      </right>
      <top style="hair">
        <color indexed="64"/>
      </top>
      <bottom/>
      <diagonal/>
    </border>
    <border>
      <left style="thin">
        <color indexed="64"/>
      </left>
      <right style="medium">
        <color rgb="FF002060"/>
      </right>
      <top style="hair">
        <color theme="1"/>
      </top>
      <bottom style="hair">
        <color theme="1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medium">
        <color theme="0"/>
      </right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0">
    <xf numFmtId="0" fontId="0" fillId="0" borderId="0" xfId="0"/>
    <xf numFmtId="0" fontId="3" fillId="0" borderId="0" xfId="0" applyFont="1"/>
    <xf numFmtId="0" fontId="3" fillId="4" borderId="61" xfId="0" applyFont="1" applyFill="1" applyBorder="1" applyAlignment="1">
      <alignment horizontal="center" shrinkToFit="1"/>
    </xf>
    <xf numFmtId="0" fontId="3" fillId="4" borderId="16" xfId="0" applyFont="1" applyFill="1" applyBorder="1" applyAlignment="1">
      <alignment horizontal="center" vertical="top"/>
    </xf>
    <xf numFmtId="0" fontId="3" fillId="4" borderId="69" xfId="0" applyFont="1" applyFill="1" applyBorder="1" applyAlignment="1">
      <alignment horizontal="center" shrinkToFit="1"/>
    </xf>
    <xf numFmtId="0" fontId="5" fillId="5" borderId="16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 shrinkToFit="1"/>
    </xf>
    <xf numFmtId="49" fontId="3" fillId="6" borderId="7" xfId="0" applyNumberFormat="1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3" fillId="3" borderId="0" xfId="0" applyFont="1" applyFill="1"/>
    <xf numFmtId="0" fontId="7" fillId="0" borderId="0" xfId="0" applyFont="1"/>
    <xf numFmtId="4" fontId="7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 shrinkToFit="1"/>
    </xf>
    <xf numFmtId="0" fontId="7" fillId="0" borderId="0" xfId="0" applyFont="1" applyAlignment="1">
      <alignment horizontal="center" shrinkToFit="1"/>
    </xf>
    <xf numFmtId="0" fontId="5" fillId="0" borderId="0" xfId="0" applyFont="1"/>
    <xf numFmtId="49" fontId="5" fillId="0" borderId="0" xfId="0" applyNumberFormat="1" applyFont="1"/>
    <xf numFmtId="0" fontId="3" fillId="0" borderId="0" xfId="0" applyFont="1" applyAlignment="1">
      <alignment horizontal="center"/>
    </xf>
    <xf numFmtId="49" fontId="3" fillId="0" borderId="0" xfId="0" applyNumberFormat="1" applyFont="1"/>
    <xf numFmtId="0" fontId="3" fillId="0" borderId="0" xfId="0" applyFont="1" applyAlignment="1">
      <alignment shrinkToFit="1"/>
    </xf>
    <xf numFmtId="0" fontId="3" fillId="0" borderId="0" xfId="0" applyFont="1" applyAlignment="1">
      <alignment horizontal="center" shrinkToFit="1"/>
    </xf>
    <xf numFmtId="49" fontId="3" fillId="8" borderId="0" xfId="0" applyNumberFormat="1" applyFont="1" applyFill="1"/>
    <xf numFmtId="0" fontId="3" fillId="8" borderId="71" xfId="0" applyFont="1" applyFill="1" applyBorder="1" applyAlignment="1">
      <alignment horizontal="center" shrinkToFit="1"/>
    </xf>
    <xf numFmtId="0" fontId="3" fillId="8" borderId="61" xfId="0" applyFont="1" applyFill="1" applyBorder="1" applyAlignment="1">
      <alignment horizontal="center" shrinkToFit="1"/>
    </xf>
    <xf numFmtId="49" fontId="3" fillId="4" borderId="35" xfId="0" applyNumberFormat="1" applyFont="1" applyFill="1" applyBorder="1" applyAlignment="1">
      <alignment horizontal="center"/>
    </xf>
    <xf numFmtId="49" fontId="3" fillId="4" borderId="4" xfId="0" applyNumberFormat="1" applyFont="1" applyFill="1" applyBorder="1"/>
    <xf numFmtId="0" fontId="5" fillId="4" borderId="70" xfId="0" applyFont="1" applyFill="1" applyBorder="1" applyAlignment="1">
      <alignment horizontal="left" vertical="center"/>
    </xf>
    <xf numFmtId="49" fontId="3" fillId="4" borderId="65" xfId="0" applyNumberFormat="1" applyFont="1" applyFill="1" applyBorder="1" applyAlignment="1">
      <alignment horizontal="left"/>
    </xf>
    <xf numFmtId="49" fontId="3" fillId="4" borderId="63" xfId="0" applyNumberFormat="1" applyFont="1" applyFill="1" applyBorder="1"/>
    <xf numFmtId="49" fontId="3" fillId="4" borderId="6" xfId="0" applyNumberFormat="1" applyFont="1" applyFill="1" applyBorder="1"/>
    <xf numFmtId="49" fontId="3" fillId="6" borderId="32" xfId="0" applyNumberFormat="1" applyFont="1" applyFill="1" applyBorder="1"/>
    <xf numFmtId="4" fontId="10" fillId="7" borderId="44" xfId="0" applyNumberFormat="1" applyFont="1" applyFill="1" applyBorder="1" applyAlignment="1">
      <alignment horizontal="center" vertical="center"/>
    </xf>
    <xf numFmtId="0" fontId="3" fillId="4" borderId="78" xfId="0" applyFont="1" applyFill="1" applyBorder="1" applyAlignment="1">
      <alignment horizontal="center" shrinkToFit="1"/>
    </xf>
    <xf numFmtId="0" fontId="3" fillId="4" borderId="17" xfId="0" applyFont="1" applyFill="1" applyBorder="1" applyAlignment="1">
      <alignment horizontal="center" vertical="top"/>
    </xf>
    <xf numFmtId="0" fontId="3" fillId="4" borderId="93" xfId="0" applyFont="1" applyFill="1" applyBorder="1"/>
    <xf numFmtId="49" fontId="3" fillId="4" borderId="73" xfId="0" applyNumberFormat="1" applyFont="1" applyFill="1" applyBorder="1" applyAlignment="1">
      <alignment horizontal="left"/>
    </xf>
    <xf numFmtId="0" fontId="3" fillId="4" borderId="82" xfId="0" applyFont="1" applyFill="1" applyBorder="1" applyAlignment="1">
      <alignment horizontal="center" shrinkToFit="1"/>
    </xf>
    <xf numFmtId="0" fontId="5" fillId="5" borderId="83" xfId="0" applyFont="1" applyFill="1" applyBorder="1" applyAlignment="1">
      <alignment horizontal="center"/>
    </xf>
    <xf numFmtId="49" fontId="3" fillId="14" borderId="85" xfId="1" applyNumberFormat="1" applyFont="1" applyFill="1" applyBorder="1" applyAlignment="1">
      <alignment vertical="center"/>
    </xf>
    <xf numFmtId="0" fontId="5" fillId="14" borderId="70" xfId="0" applyFont="1" applyFill="1" applyBorder="1" applyAlignment="1">
      <alignment horizontal="left" vertical="center"/>
    </xf>
    <xf numFmtId="0" fontId="3" fillId="14" borderId="61" xfId="0" applyFont="1" applyFill="1" applyBorder="1" applyAlignment="1">
      <alignment horizontal="center" shrinkToFit="1"/>
    </xf>
    <xf numFmtId="49" fontId="3" fillId="8" borderId="32" xfId="0" applyNumberFormat="1" applyFont="1" applyFill="1" applyBorder="1"/>
    <xf numFmtId="0" fontId="5" fillId="5" borderId="94" xfId="0" applyFont="1" applyFill="1" applyBorder="1"/>
    <xf numFmtId="49" fontId="3" fillId="5" borderId="95" xfId="1" applyNumberFormat="1" applyFont="1" applyFill="1" applyBorder="1" applyAlignment="1">
      <alignment horizontal="center"/>
    </xf>
    <xf numFmtId="49" fontId="3" fillId="5" borderId="0" xfId="0" applyNumberFormat="1" applyFont="1" applyFill="1"/>
    <xf numFmtId="49" fontId="3" fillId="5" borderId="1" xfId="1" applyNumberFormat="1" applyFont="1" applyFill="1" applyBorder="1" applyAlignment="1">
      <alignment horizontal="center"/>
    </xf>
    <xf numFmtId="0" fontId="3" fillId="5" borderId="17" xfId="0" applyFont="1" applyFill="1" applyBorder="1"/>
    <xf numFmtId="0" fontId="3" fillId="5" borderId="96" xfId="0" applyFont="1" applyFill="1" applyBorder="1" applyAlignment="1">
      <alignment horizontal="center" shrinkToFit="1"/>
    </xf>
    <xf numFmtId="0" fontId="5" fillId="6" borderId="83" xfId="0" applyFont="1" applyFill="1" applyBorder="1" applyAlignment="1">
      <alignment horizontal="center"/>
    </xf>
    <xf numFmtId="0" fontId="5" fillId="6" borderId="97" xfId="0" applyFont="1" applyFill="1" applyBorder="1"/>
    <xf numFmtId="49" fontId="3" fillId="6" borderId="98" xfId="1" applyNumberFormat="1" applyFont="1" applyFill="1" applyBorder="1" applyAlignment="1">
      <alignment horizontal="center"/>
    </xf>
    <xf numFmtId="0" fontId="5" fillId="6" borderId="16" xfId="0" applyFont="1" applyFill="1" applyBorder="1"/>
    <xf numFmtId="0" fontId="5" fillId="6" borderId="39" xfId="0" applyFont="1" applyFill="1" applyBorder="1"/>
    <xf numFmtId="49" fontId="3" fillId="6" borderId="40" xfId="1" applyNumberFormat="1" applyFont="1" applyFill="1" applyBorder="1" applyAlignment="1">
      <alignment horizontal="left"/>
    </xf>
    <xf numFmtId="49" fontId="3" fillId="6" borderId="37" xfId="0" applyNumberFormat="1" applyFont="1" applyFill="1" applyBorder="1"/>
    <xf numFmtId="49" fontId="3" fillId="6" borderId="30" xfId="0" applyNumberFormat="1" applyFont="1" applyFill="1" applyBorder="1" applyAlignment="1">
      <alignment horizontal="center"/>
    </xf>
    <xf numFmtId="0" fontId="3" fillId="6" borderId="31" xfId="0" applyFont="1" applyFill="1" applyBorder="1"/>
    <xf numFmtId="49" fontId="3" fillId="6" borderId="29" xfId="0" applyNumberFormat="1" applyFont="1" applyFill="1" applyBorder="1" applyAlignment="1">
      <alignment horizontal="left"/>
    </xf>
    <xf numFmtId="0" fontId="3" fillId="6" borderId="15" xfId="0" applyFont="1" applyFill="1" applyBorder="1"/>
    <xf numFmtId="49" fontId="3" fillId="6" borderId="2" xfId="0" applyNumberFormat="1" applyFont="1" applyFill="1" applyBorder="1" applyAlignment="1">
      <alignment horizontal="center"/>
    </xf>
    <xf numFmtId="0" fontId="3" fillId="6" borderId="99" xfId="0" applyFont="1" applyFill="1" applyBorder="1"/>
    <xf numFmtId="49" fontId="3" fillId="6" borderId="92" xfId="0" applyNumberFormat="1" applyFont="1" applyFill="1" applyBorder="1" applyAlignment="1">
      <alignment horizontal="center"/>
    </xf>
    <xf numFmtId="0" fontId="3" fillId="6" borderId="86" xfId="0" applyFont="1" applyFill="1" applyBorder="1" applyAlignment="1">
      <alignment horizontal="center" shrinkToFit="1"/>
    </xf>
    <xf numFmtId="49" fontId="3" fillId="6" borderId="38" xfId="0" applyNumberFormat="1" applyFont="1" applyFill="1" applyBorder="1" applyAlignment="1">
      <alignment horizontal="center" shrinkToFit="1"/>
    </xf>
    <xf numFmtId="0" fontId="3" fillId="6" borderId="46" xfId="0" applyFont="1" applyFill="1" applyBorder="1" applyAlignment="1">
      <alignment horizontal="center" shrinkToFit="1"/>
    </xf>
    <xf numFmtId="49" fontId="3" fillId="6" borderId="47" xfId="0" applyNumberFormat="1" applyFont="1" applyFill="1" applyBorder="1" applyAlignment="1">
      <alignment horizontal="center" shrinkToFit="1"/>
    </xf>
    <xf numFmtId="49" fontId="3" fillId="6" borderId="48" xfId="0" applyNumberFormat="1" applyFont="1" applyFill="1" applyBorder="1" applyAlignment="1">
      <alignment horizontal="center" shrinkToFit="1"/>
    </xf>
    <xf numFmtId="49" fontId="3" fillId="6" borderId="100" xfId="0" applyNumberFormat="1" applyFont="1" applyFill="1" applyBorder="1" applyAlignment="1">
      <alignment horizontal="center"/>
    </xf>
    <xf numFmtId="0" fontId="5" fillId="8" borderId="101" xfId="0" applyFont="1" applyFill="1" applyBorder="1"/>
    <xf numFmtId="49" fontId="3" fillId="8" borderId="24" xfId="0" applyNumberFormat="1" applyFont="1" applyFill="1" applyBorder="1" applyAlignment="1">
      <alignment horizontal="center"/>
    </xf>
    <xf numFmtId="0" fontId="5" fillId="8" borderId="59" xfId="0" applyFont="1" applyFill="1" applyBorder="1"/>
    <xf numFmtId="49" fontId="3" fillId="8" borderId="6" xfId="0" applyNumberFormat="1" applyFont="1" applyFill="1" applyBorder="1" applyAlignment="1">
      <alignment horizontal="center"/>
    </xf>
    <xf numFmtId="49" fontId="3" fillId="8" borderId="41" xfId="0" applyNumberFormat="1" applyFont="1" applyFill="1" applyBorder="1"/>
    <xf numFmtId="49" fontId="3" fillId="8" borderId="35" xfId="0" applyNumberFormat="1" applyFont="1" applyFill="1" applyBorder="1" applyAlignment="1">
      <alignment horizontal="center"/>
    </xf>
    <xf numFmtId="0" fontId="3" fillId="8" borderId="63" xfId="0" applyFont="1" applyFill="1" applyBorder="1"/>
    <xf numFmtId="49" fontId="3" fillId="8" borderId="79" xfId="0" applyNumberFormat="1" applyFont="1" applyFill="1" applyBorder="1"/>
    <xf numFmtId="0" fontId="3" fillId="8" borderId="75" xfId="0" applyFont="1" applyFill="1" applyBorder="1"/>
    <xf numFmtId="49" fontId="3" fillId="8" borderId="72" xfId="0" applyNumberFormat="1" applyFont="1" applyFill="1" applyBorder="1"/>
    <xf numFmtId="0" fontId="3" fillId="8" borderId="33" xfId="0" applyFont="1" applyFill="1" applyBorder="1"/>
    <xf numFmtId="0" fontId="3" fillId="8" borderId="80" xfId="0" applyFont="1" applyFill="1" applyBorder="1"/>
    <xf numFmtId="49" fontId="3" fillId="8" borderId="81" xfId="0" applyNumberFormat="1" applyFont="1" applyFill="1" applyBorder="1" applyAlignment="1">
      <alignment horizontal="center"/>
    </xf>
    <xf numFmtId="0" fontId="3" fillId="8" borderId="102" xfId="0" applyFont="1" applyFill="1" applyBorder="1" applyAlignment="1">
      <alignment horizontal="center" shrinkToFit="1"/>
    </xf>
    <xf numFmtId="0" fontId="3" fillId="8" borderId="57" xfId="0" applyFont="1" applyFill="1" applyBorder="1" applyAlignment="1">
      <alignment horizontal="center" shrinkToFit="1"/>
    </xf>
    <xf numFmtId="0" fontId="3" fillId="8" borderId="49" xfId="0" applyFont="1" applyFill="1" applyBorder="1" applyAlignment="1">
      <alignment horizontal="center" shrinkToFit="1"/>
    </xf>
    <xf numFmtId="0" fontId="3" fillId="8" borderId="77" xfId="0" applyFont="1" applyFill="1" applyBorder="1" applyAlignment="1">
      <alignment horizontal="center" shrinkToFit="1"/>
    </xf>
    <xf numFmtId="0" fontId="4" fillId="8" borderId="103" xfId="0" applyFont="1" applyFill="1" applyBorder="1" applyAlignment="1">
      <alignment horizontal="center" shrinkToFit="1"/>
    </xf>
    <xf numFmtId="0" fontId="5" fillId="14" borderId="84" xfId="0" applyFont="1" applyFill="1" applyBorder="1" applyAlignment="1">
      <alignment vertical="center"/>
    </xf>
    <xf numFmtId="49" fontId="3" fillId="14" borderId="14" xfId="1" applyNumberFormat="1" applyFont="1" applyFill="1" applyBorder="1" applyAlignment="1">
      <alignment horizontal="center"/>
    </xf>
    <xf numFmtId="49" fontId="3" fillId="14" borderId="87" xfId="0" applyNumberFormat="1" applyFont="1" applyFill="1" applyBorder="1"/>
    <xf numFmtId="0" fontId="4" fillId="14" borderId="8" xfId="0" applyFont="1" applyFill="1" applyBorder="1" applyAlignment="1">
      <alignment horizontal="center" vertical="center" shrinkToFit="1"/>
    </xf>
    <xf numFmtId="0" fontId="3" fillId="14" borderId="70" xfId="0" applyFont="1" applyFill="1" applyBorder="1"/>
    <xf numFmtId="49" fontId="3" fillId="14" borderId="14" xfId="0" applyNumberFormat="1" applyFont="1" applyFill="1" applyBorder="1" applyAlignment="1">
      <alignment horizontal="left"/>
    </xf>
    <xf numFmtId="0" fontId="3" fillId="14" borderId="18" xfId="0" applyFont="1" applyFill="1" applyBorder="1"/>
    <xf numFmtId="49" fontId="3" fillId="14" borderId="20" xfId="1" applyNumberFormat="1" applyFont="1" applyFill="1" applyBorder="1" applyAlignment="1">
      <alignment vertical="top" wrapText="1"/>
    </xf>
    <xf numFmtId="0" fontId="3" fillId="14" borderId="88" xfId="0" applyFont="1" applyFill="1" applyBorder="1"/>
    <xf numFmtId="49" fontId="3" fillId="14" borderId="20" xfId="1" applyNumberFormat="1" applyFont="1" applyFill="1" applyBorder="1" applyAlignment="1">
      <alignment horizontal="center" vertical="top"/>
    </xf>
    <xf numFmtId="0" fontId="3" fillId="14" borderId="89" xfId="0" applyFont="1" applyFill="1" applyBorder="1"/>
    <xf numFmtId="0" fontId="3" fillId="14" borderId="23" xfId="0" applyFont="1" applyFill="1" applyBorder="1" applyAlignment="1">
      <alignment vertical="top"/>
    </xf>
    <xf numFmtId="0" fontId="3" fillId="14" borderId="59" xfId="0" applyFont="1" applyFill="1" applyBorder="1" applyAlignment="1">
      <alignment vertical="top"/>
    </xf>
    <xf numFmtId="49" fontId="3" fillId="14" borderId="22" xfId="1" applyNumberFormat="1" applyFont="1" applyFill="1" applyBorder="1" applyAlignment="1">
      <alignment horizontal="center" vertical="top"/>
    </xf>
    <xf numFmtId="49" fontId="3" fillId="14" borderId="19" xfId="1" applyNumberFormat="1" applyFont="1" applyFill="1" applyBorder="1" applyAlignment="1">
      <alignment horizontal="left"/>
    </xf>
    <xf numFmtId="0" fontId="3" fillId="14" borderId="33" xfId="0" applyFont="1" applyFill="1" applyBorder="1"/>
    <xf numFmtId="0" fontId="3" fillId="14" borderId="23" xfId="0" applyFont="1" applyFill="1" applyBorder="1"/>
    <xf numFmtId="0" fontId="3" fillId="14" borderId="59" xfId="0" applyFont="1" applyFill="1" applyBorder="1"/>
    <xf numFmtId="49" fontId="3" fillId="14" borderId="19" xfId="1" applyNumberFormat="1" applyFont="1" applyFill="1" applyBorder="1" applyAlignment="1">
      <alignment horizontal="center"/>
    </xf>
    <xf numFmtId="0" fontId="3" fillId="14" borderId="64" xfId="0" applyFont="1" applyFill="1" applyBorder="1"/>
    <xf numFmtId="49" fontId="3" fillId="14" borderId="34" xfId="1" applyNumberFormat="1" applyFont="1" applyFill="1" applyBorder="1" applyAlignment="1">
      <alignment horizontal="center" vertical="top"/>
    </xf>
    <xf numFmtId="49" fontId="3" fillId="14" borderId="43" xfId="1" applyNumberFormat="1" applyFont="1" applyFill="1" applyBorder="1" applyAlignment="1">
      <alignment horizontal="center" vertical="top"/>
    </xf>
    <xf numFmtId="0" fontId="3" fillId="14" borderId="90" xfId="0" applyFont="1" applyFill="1" applyBorder="1" applyAlignment="1">
      <alignment vertical="top"/>
    </xf>
    <xf numFmtId="49" fontId="3" fillId="14" borderId="62" xfId="1" applyNumberFormat="1" applyFont="1" applyFill="1" applyBorder="1" applyAlignment="1">
      <alignment horizontal="center" vertical="top"/>
    </xf>
    <xf numFmtId="0" fontId="3" fillId="14" borderId="68" xfId="0" applyFont="1" applyFill="1" applyBorder="1" applyAlignment="1">
      <alignment vertical="top"/>
    </xf>
    <xf numFmtId="0" fontId="3" fillId="14" borderId="4" xfId="0" applyFont="1" applyFill="1" applyBorder="1" applyAlignment="1">
      <alignment vertical="top"/>
    </xf>
    <xf numFmtId="49" fontId="3" fillId="14" borderId="50" xfId="1" applyNumberFormat="1" applyFont="1" applyFill="1" applyBorder="1" applyAlignment="1">
      <alignment horizontal="center" vertical="top"/>
    </xf>
    <xf numFmtId="0" fontId="3" fillId="14" borderId="32" xfId="0" applyFont="1" applyFill="1" applyBorder="1"/>
    <xf numFmtId="49" fontId="3" fillId="14" borderId="7" xfId="1" applyNumberFormat="1" applyFont="1" applyFill="1" applyBorder="1" applyAlignment="1">
      <alignment horizontal="center" vertical="top"/>
    </xf>
    <xf numFmtId="0" fontId="3" fillId="14" borderId="86" xfId="0" applyFont="1" applyFill="1" applyBorder="1" applyAlignment="1">
      <alignment horizontal="center" shrinkToFit="1"/>
    </xf>
    <xf numFmtId="0" fontId="3" fillId="14" borderId="54" xfId="0" applyFont="1" applyFill="1" applyBorder="1" applyAlignment="1">
      <alignment horizontal="center" shrinkToFit="1"/>
    </xf>
    <xf numFmtId="0" fontId="3" fillId="14" borderId="45" xfId="0" applyFont="1" applyFill="1" applyBorder="1" applyAlignment="1">
      <alignment horizontal="center" shrinkToFit="1"/>
    </xf>
    <xf numFmtId="0" fontId="3" fillId="14" borderId="55" xfId="0" applyFont="1" applyFill="1" applyBorder="1" applyAlignment="1">
      <alignment horizontal="center" shrinkToFit="1"/>
    </xf>
    <xf numFmtId="0" fontId="3" fillId="14" borderId="56" xfId="0" applyFont="1" applyFill="1" applyBorder="1" applyAlignment="1">
      <alignment horizontal="center" shrinkToFit="1"/>
    </xf>
    <xf numFmtId="0" fontId="3" fillId="14" borderId="48" xfId="0" applyFont="1" applyFill="1" applyBorder="1" applyAlignment="1">
      <alignment horizontal="center" shrinkToFit="1"/>
    </xf>
    <xf numFmtId="0" fontId="3" fillId="14" borderId="60" xfId="0" applyFont="1" applyFill="1" applyBorder="1" applyAlignment="1">
      <alignment horizontal="center" shrinkToFit="1"/>
    </xf>
    <xf numFmtId="0" fontId="3" fillId="14" borderId="12" xfId="0" applyFont="1" applyFill="1" applyBorder="1" applyAlignment="1">
      <alignment horizontal="center" shrinkToFit="1"/>
    </xf>
    <xf numFmtId="0" fontId="3" fillId="14" borderId="12" xfId="0" applyFont="1" applyFill="1" applyBorder="1" applyAlignment="1">
      <alignment horizontal="center" vertical="center" shrinkToFit="1"/>
    </xf>
    <xf numFmtId="0" fontId="3" fillId="14" borderId="71" xfId="0" applyFont="1" applyFill="1" applyBorder="1" applyAlignment="1">
      <alignment horizontal="center" shrinkToFit="1"/>
    </xf>
    <xf numFmtId="49" fontId="13" fillId="4" borderId="32" xfId="0" applyNumberFormat="1" applyFont="1" applyFill="1" applyBorder="1"/>
    <xf numFmtId="49" fontId="3" fillId="14" borderId="104" xfId="0" applyNumberFormat="1" applyFont="1" applyFill="1" applyBorder="1"/>
    <xf numFmtId="0" fontId="4" fillId="5" borderId="78" xfId="0" applyFont="1" applyFill="1" applyBorder="1" applyAlignment="1">
      <alignment horizontal="center" shrinkToFit="1"/>
    </xf>
    <xf numFmtId="0" fontId="5" fillId="5" borderId="106" xfId="0" applyFont="1" applyFill="1" applyBorder="1"/>
    <xf numFmtId="49" fontId="3" fillId="5" borderId="50" xfId="1" applyNumberFormat="1" applyFont="1" applyFill="1" applyBorder="1" applyAlignment="1">
      <alignment horizontal="center"/>
    </xf>
    <xf numFmtId="0" fontId="3" fillId="5" borderId="107" xfId="0" applyFont="1" applyFill="1" applyBorder="1" applyAlignment="1">
      <alignment horizontal="center" shrinkToFit="1"/>
    </xf>
    <xf numFmtId="49" fontId="3" fillId="5" borderId="108" xfId="0" applyNumberFormat="1" applyFont="1" applyFill="1" applyBorder="1"/>
    <xf numFmtId="49" fontId="3" fillId="5" borderId="99" xfId="0" applyNumberFormat="1" applyFont="1" applyFill="1" applyBorder="1"/>
    <xf numFmtId="49" fontId="3" fillId="5" borderId="81" xfId="1" applyNumberFormat="1" applyFont="1" applyFill="1" applyBorder="1" applyAlignment="1">
      <alignment horizontal="center"/>
    </xf>
    <xf numFmtId="49" fontId="3" fillId="5" borderId="109" xfId="1" applyNumberFormat="1" applyFont="1" applyFill="1" applyBorder="1" applyAlignment="1">
      <alignment horizontal="center"/>
    </xf>
    <xf numFmtId="0" fontId="4" fillId="5" borderId="82" xfId="0" applyFont="1" applyFill="1" applyBorder="1" applyAlignment="1">
      <alignment horizontal="center" shrinkToFit="1"/>
    </xf>
    <xf numFmtId="0" fontId="4" fillId="5" borderId="110" xfId="0" applyFont="1" applyFill="1" applyBorder="1" applyAlignment="1">
      <alignment horizontal="center" shrinkToFit="1"/>
    </xf>
    <xf numFmtId="49" fontId="3" fillId="14" borderId="111" xfId="0" applyNumberFormat="1" applyFont="1" applyFill="1" applyBorder="1" applyAlignment="1">
      <alignment horizontal="center" shrinkToFit="1"/>
    </xf>
    <xf numFmtId="49" fontId="3" fillId="14" borderId="50" xfId="0" applyNumberFormat="1" applyFont="1" applyFill="1" applyBorder="1" applyAlignment="1">
      <alignment horizontal="left"/>
    </xf>
    <xf numFmtId="49" fontId="3" fillId="14" borderId="2" xfId="0" applyNumberFormat="1" applyFont="1" applyFill="1" applyBorder="1" applyAlignment="1">
      <alignment horizontal="left"/>
    </xf>
    <xf numFmtId="49" fontId="3" fillId="14" borderId="116" xfId="0" applyNumberFormat="1" applyFont="1" applyFill="1" applyBorder="1" applyAlignment="1">
      <alignment horizontal="left"/>
    </xf>
    <xf numFmtId="49" fontId="3" fillId="14" borderId="51" xfId="0" applyNumberFormat="1" applyFont="1" applyFill="1" applyBorder="1" applyAlignment="1">
      <alignment horizontal="left"/>
    </xf>
    <xf numFmtId="0" fontId="4" fillId="14" borderId="39" xfId="0" applyFont="1" applyFill="1" applyBorder="1"/>
    <xf numFmtId="0" fontId="4" fillId="14" borderId="75" xfId="0" applyFont="1" applyFill="1" applyBorder="1"/>
    <xf numFmtId="0" fontId="4" fillId="14" borderId="117" xfId="0" applyFont="1" applyFill="1" applyBorder="1"/>
    <xf numFmtId="49" fontId="3" fillId="14" borderId="118" xfId="0" applyNumberFormat="1" applyFont="1" applyFill="1" applyBorder="1" applyAlignment="1">
      <alignment horizontal="left"/>
    </xf>
    <xf numFmtId="0" fontId="5" fillId="4" borderId="120" xfId="0" applyFont="1" applyFill="1" applyBorder="1" applyAlignment="1">
      <alignment vertical="center"/>
    </xf>
    <xf numFmtId="0" fontId="4" fillId="14" borderId="119" xfId="0" applyFont="1" applyFill="1" applyBorder="1"/>
    <xf numFmtId="0" fontId="5" fillId="4" borderId="16" xfId="0" applyFont="1" applyFill="1" applyBorder="1" applyAlignment="1">
      <alignment horizontal="center"/>
    </xf>
    <xf numFmtId="49" fontId="3" fillId="4" borderId="52" xfId="1" applyNumberFormat="1" applyFont="1" applyFill="1" applyBorder="1" applyAlignment="1">
      <alignment vertical="center"/>
    </xf>
    <xf numFmtId="0" fontId="3" fillId="4" borderId="111" xfId="0" applyFont="1" applyFill="1" applyBorder="1" applyAlignment="1">
      <alignment horizontal="center" shrinkToFit="1"/>
    </xf>
    <xf numFmtId="0" fontId="5" fillId="14" borderId="121" xfId="0" applyFont="1" applyFill="1" applyBorder="1" applyAlignment="1">
      <alignment horizontal="center" vertical="top"/>
    </xf>
    <xf numFmtId="49" fontId="3" fillId="14" borderId="122" xfId="0" applyNumberFormat="1" applyFont="1" applyFill="1" applyBorder="1" applyAlignment="1">
      <alignment horizontal="left"/>
    </xf>
    <xf numFmtId="0" fontId="3" fillId="14" borderId="125" xfId="0" applyFont="1" applyFill="1" applyBorder="1" applyAlignment="1">
      <alignment horizontal="center" shrinkToFit="1"/>
    </xf>
    <xf numFmtId="0" fontId="13" fillId="14" borderId="38" xfId="0" applyFont="1" applyFill="1" applyBorder="1" applyAlignment="1">
      <alignment horizontal="center" shrinkToFit="1"/>
    </xf>
    <xf numFmtId="0" fontId="3" fillId="14" borderId="126" xfId="0" applyFont="1" applyFill="1" applyBorder="1" applyAlignment="1">
      <alignment horizontal="center" shrinkToFit="1"/>
    </xf>
    <xf numFmtId="0" fontId="3" fillId="14" borderId="69" xfId="0" applyFont="1" applyFill="1" applyBorder="1" applyAlignment="1">
      <alignment horizontal="center" shrinkToFit="1"/>
    </xf>
    <xf numFmtId="0" fontId="3" fillId="14" borderId="127" xfId="0" applyFont="1" applyFill="1" applyBorder="1" applyAlignment="1">
      <alignment horizontal="center" shrinkToFit="1"/>
    </xf>
    <xf numFmtId="49" fontId="13" fillId="6" borderId="47" xfId="0" applyNumberFormat="1" applyFont="1" applyFill="1" applyBorder="1" applyAlignment="1">
      <alignment horizontal="center"/>
    </xf>
    <xf numFmtId="4" fontId="3" fillId="13" borderId="85" xfId="1" applyNumberFormat="1" applyFont="1" applyFill="1" applyBorder="1" applyAlignment="1">
      <alignment horizontal="center"/>
    </xf>
    <xf numFmtId="4" fontId="3" fillId="13" borderId="85" xfId="0" applyNumberFormat="1" applyFont="1" applyFill="1" applyBorder="1" applyAlignment="1">
      <alignment horizontal="center" shrinkToFit="1"/>
    </xf>
    <xf numFmtId="4" fontId="3" fillId="13" borderId="14" xfId="1" applyNumberFormat="1" applyFont="1" applyFill="1" applyBorder="1" applyAlignment="1">
      <alignment horizontal="center"/>
    </xf>
    <xf numFmtId="4" fontId="3" fillId="13" borderId="14" xfId="0" applyNumberFormat="1" applyFont="1" applyFill="1" applyBorder="1" applyAlignment="1">
      <alignment horizontal="center" shrinkToFit="1"/>
    </xf>
    <xf numFmtId="4" fontId="3" fillId="13" borderId="19" xfId="1" applyNumberFormat="1" applyFont="1" applyFill="1" applyBorder="1" applyAlignment="1">
      <alignment horizontal="center"/>
    </xf>
    <xf numFmtId="4" fontId="3" fillId="13" borderId="19" xfId="0" applyNumberFormat="1" applyFont="1" applyFill="1" applyBorder="1" applyAlignment="1">
      <alignment horizontal="center" shrinkToFit="1"/>
    </xf>
    <xf numFmtId="4" fontId="3" fillId="13" borderId="22" xfId="1" applyNumberFormat="1" applyFont="1" applyFill="1" applyBorder="1" applyAlignment="1">
      <alignment horizontal="center"/>
    </xf>
    <xf numFmtId="4" fontId="3" fillId="13" borderId="20" xfId="1" applyNumberFormat="1" applyFont="1" applyFill="1" applyBorder="1" applyAlignment="1">
      <alignment horizontal="center"/>
    </xf>
    <xf numFmtId="4" fontId="3" fillId="13" borderId="20" xfId="1" applyNumberFormat="1" applyFont="1" applyFill="1" applyBorder="1" applyAlignment="1">
      <alignment horizontal="center" shrinkToFit="1"/>
    </xf>
    <xf numFmtId="4" fontId="3" fillId="13" borderId="21" xfId="1" applyNumberFormat="1" applyFont="1" applyFill="1" applyBorder="1" applyAlignment="1">
      <alignment horizontal="center"/>
    </xf>
    <xf numFmtId="4" fontId="3" fillId="13" borderId="34" xfId="1" applyNumberFormat="1" applyFont="1" applyFill="1" applyBorder="1" applyAlignment="1">
      <alignment horizontal="center" shrinkToFit="1"/>
    </xf>
    <xf numFmtId="4" fontId="3" fillId="13" borderId="2" xfId="1" applyNumberFormat="1" applyFont="1" applyFill="1" applyBorder="1" applyAlignment="1">
      <alignment horizontal="center"/>
    </xf>
    <xf numFmtId="4" fontId="3" fillId="13" borderId="1" xfId="1" applyNumberFormat="1" applyFont="1" applyFill="1" applyBorder="1" applyAlignment="1">
      <alignment horizontal="center"/>
    </xf>
    <xf numFmtId="4" fontId="4" fillId="13" borderId="19" xfId="0" applyNumberFormat="1" applyFont="1" applyFill="1" applyBorder="1" applyAlignment="1">
      <alignment horizontal="center" shrinkToFit="1"/>
    </xf>
    <xf numFmtId="4" fontId="3" fillId="13" borderId="34" xfId="1" applyNumberFormat="1" applyFont="1" applyFill="1" applyBorder="1" applyAlignment="1">
      <alignment horizontal="center"/>
    </xf>
    <xf numFmtId="4" fontId="3" fillId="13" borderId="6" xfId="1" applyNumberFormat="1" applyFont="1" applyFill="1" applyBorder="1" applyAlignment="1">
      <alignment horizontal="center"/>
    </xf>
    <xf numFmtId="4" fontId="4" fillId="13" borderId="7" xfId="1" applyNumberFormat="1" applyFont="1" applyFill="1" applyBorder="1" applyAlignment="1">
      <alignment horizontal="center" vertical="center"/>
    </xf>
    <xf numFmtId="4" fontId="3" fillId="9" borderId="52" xfId="1" applyNumberFormat="1" applyFont="1" applyFill="1" applyBorder="1" applyAlignment="1">
      <alignment horizontal="center"/>
    </xf>
    <xf numFmtId="4" fontId="3" fillId="9" borderId="52" xfId="0" applyNumberFormat="1" applyFont="1" applyFill="1" applyBorder="1" applyAlignment="1">
      <alignment horizontal="center" shrinkToFit="1"/>
    </xf>
    <xf numFmtId="4" fontId="6" fillId="9" borderId="43" xfId="0" applyNumberFormat="1" applyFont="1" applyFill="1" applyBorder="1" applyAlignment="1">
      <alignment horizontal="center" shrinkToFit="1"/>
    </xf>
    <xf numFmtId="4" fontId="3" fillId="9" borderId="6" xfId="0" applyNumberFormat="1" applyFont="1" applyFill="1" applyBorder="1" applyAlignment="1">
      <alignment horizontal="center" shrinkToFit="1"/>
    </xf>
    <xf numFmtId="4" fontId="6" fillId="11" borderId="85" xfId="1" applyNumberFormat="1" applyFont="1" applyFill="1" applyBorder="1" applyAlignment="1">
      <alignment horizontal="center"/>
    </xf>
    <xf numFmtId="4" fontId="6" fillId="11" borderId="50" xfId="1" applyNumberFormat="1" applyFont="1" applyFill="1" applyBorder="1" applyAlignment="1">
      <alignment horizontal="center"/>
    </xf>
    <xf numFmtId="4" fontId="4" fillId="11" borderId="35" xfId="1" applyNumberFormat="1" applyFont="1" applyFill="1" applyBorder="1" applyAlignment="1">
      <alignment horizontal="center"/>
    </xf>
    <xf numFmtId="4" fontId="4" fillId="11" borderId="109" xfId="1" applyNumberFormat="1" applyFont="1" applyFill="1" applyBorder="1" applyAlignment="1">
      <alignment horizontal="center"/>
    </xf>
    <xf numFmtId="4" fontId="4" fillId="11" borderId="81" xfId="1" applyNumberFormat="1" applyFont="1" applyFill="1" applyBorder="1" applyAlignment="1">
      <alignment horizontal="center"/>
    </xf>
    <xf numFmtId="4" fontId="6" fillId="12" borderId="98" xfId="1" applyNumberFormat="1" applyFont="1" applyFill="1" applyBorder="1" applyAlignment="1">
      <alignment horizontal="center"/>
    </xf>
    <xf numFmtId="4" fontId="6" fillId="12" borderId="98" xfId="0" applyNumberFormat="1" applyFont="1" applyFill="1" applyBorder="1" applyAlignment="1">
      <alignment horizontal="center" shrinkToFit="1"/>
    </xf>
    <xf numFmtId="4" fontId="6" fillId="12" borderId="85" xfId="0" applyNumberFormat="1" applyFont="1" applyFill="1" applyBorder="1" applyAlignment="1">
      <alignment horizontal="center" shrinkToFit="1"/>
    </xf>
    <xf numFmtId="4" fontId="6" fillId="12" borderId="40" xfId="1" applyNumberFormat="1" applyFont="1" applyFill="1" applyBorder="1" applyAlignment="1">
      <alignment horizontal="center"/>
    </xf>
    <xf numFmtId="4" fontId="6" fillId="12" borderId="9" xfId="0" applyNumberFormat="1" applyFont="1" applyFill="1" applyBorder="1" applyAlignment="1">
      <alignment horizontal="center" shrinkToFit="1"/>
    </xf>
    <xf numFmtId="4" fontId="6" fillId="12" borderId="50" xfId="0" applyNumberFormat="1" applyFont="1" applyFill="1" applyBorder="1" applyAlignment="1">
      <alignment horizontal="center" shrinkToFit="1"/>
    </xf>
    <xf numFmtId="4" fontId="4" fillId="12" borderId="28" xfId="1" applyNumberFormat="1" applyFont="1" applyFill="1" applyBorder="1" applyAlignment="1">
      <alignment horizontal="center"/>
    </xf>
    <xf numFmtId="4" fontId="6" fillId="12" borderId="29" xfId="1" applyNumberFormat="1" applyFont="1" applyFill="1" applyBorder="1" applyAlignment="1">
      <alignment horizontal="center"/>
    </xf>
    <xf numFmtId="4" fontId="3" fillId="12" borderId="14" xfId="0" applyNumberFormat="1" applyFont="1" applyFill="1" applyBorder="1" applyAlignment="1">
      <alignment horizontal="center" shrinkToFit="1"/>
    </xf>
    <xf numFmtId="4" fontId="6" fillId="12" borderId="14" xfId="0" applyNumberFormat="1" applyFont="1" applyFill="1" applyBorder="1" applyAlignment="1">
      <alignment horizontal="center" shrinkToFit="1"/>
    </xf>
    <xf numFmtId="4" fontId="4" fillId="12" borderId="7" xfId="1" applyNumberFormat="1" applyFont="1" applyFill="1" applyBorder="1" applyAlignment="1">
      <alignment horizontal="center"/>
    </xf>
    <xf numFmtId="4" fontId="6" fillId="12" borderId="2" xfId="1" applyNumberFormat="1" applyFont="1" applyFill="1" applyBorder="1" applyAlignment="1">
      <alignment horizontal="center"/>
    </xf>
    <xf numFmtId="4" fontId="6" fillId="12" borderId="6" xfId="0" applyNumberFormat="1" applyFont="1" applyFill="1" applyBorder="1" applyAlignment="1">
      <alignment horizontal="center" shrinkToFit="1"/>
    </xf>
    <xf numFmtId="4" fontId="6" fillId="12" borderId="92" xfId="1" applyNumberFormat="1" applyFont="1" applyFill="1" applyBorder="1" applyAlignment="1">
      <alignment horizontal="center"/>
    </xf>
    <xf numFmtId="4" fontId="6" fillId="12" borderId="92" xfId="0" applyNumberFormat="1" applyFont="1" applyFill="1" applyBorder="1" applyAlignment="1">
      <alignment horizontal="center" shrinkToFit="1"/>
    </xf>
    <xf numFmtId="4" fontId="6" fillId="10" borderId="95" xfId="1" applyNumberFormat="1" applyFont="1" applyFill="1" applyBorder="1" applyAlignment="1">
      <alignment horizontal="center"/>
    </xf>
    <xf numFmtId="4" fontId="6" fillId="10" borderId="95" xfId="0" applyNumberFormat="1" applyFont="1" applyFill="1" applyBorder="1" applyAlignment="1">
      <alignment horizontal="center" shrinkToFit="1"/>
    </xf>
    <xf numFmtId="4" fontId="6" fillId="10" borderId="6" xfId="1" applyNumberFormat="1" applyFont="1" applyFill="1" applyBorder="1" applyAlignment="1">
      <alignment horizontal="center"/>
    </xf>
    <xf numFmtId="4" fontId="6" fillId="10" borderId="6" xfId="0" applyNumberFormat="1" applyFont="1" applyFill="1" applyBorder="1" applyAlignment="1">
      <alignment horizontal="center" shrinkToFit="1"/>
    </xf>
    <xf numFmtId="4" fontId="4" fillId="10" borderId="35" xfId="1" applyNumberFormat="1" applyFont="1" applyFill="1" applyBorder="1" applyAlignment="1">
      <alignment horizontal="center"/>
    </xf>
    <xf numFmtId="4" fontId="6" fillId="10" borderId="74" xfId="0" applyNumberFormat="1" applyFont="1" applyFill="1" applyBorder="1" applyAlignment="1">
      <alignment horizontal="center" shrinkToFit="1"/>
    </xf>
    <xf numFmtId="4" fontId="3" fillId="10" borderId="42" xfId="0" applyNumberFormat="1" applyFont="1" applyFill="1" applyBorder="1" applyAlignment="1">
      <alignment horizontal="center" shrinkToFit="1"/>
    </xf>
    <xf numFmtId="4" fontId="3" fillId="13" borderId="28" xfId="1" applyNumberFormat="1" applyFont="1" applyFill="1" applyBorder="1" applyAlignment="1">
      <alignment horizontal="center"/>
    </xf>
    <xf numFmtId="4" fontId="3" fillId="13" borderId="28" xfId="1" applyNumberFormat="1" applyFont="1" applyFill="1" applyBorder="1" applyAlignment="1">
      <alignment horizontal="center" shrinkToFit="1"/>
    </xf>
    <xf numFmtId="4" fontId="4" fillId="13" borderId="29" xfId="0" applyNumberFormat="1" applyFont="1" applyFill="1" applyBorder="1" applyAlignment="1">
      <alignment horizontal="center" vertical="center" shrinkToFit="1"/>
    </xf>
    <xf numFmtId="4" fontId="3" fillId="13" borderId="20" xfId="0" applyNumberFormat="1" applyFont="1" applyFill="1" applyBorder="1" applyAlignment="1">
      <alignment horizontal="center" shrinkToFit="1"/>
    </xf>
    <xf numFmtId="4" fontId="4" fillId="13" borderId="20" xfId="0" applyNumberFormat="1" applyFont="1" applyFill="1" applyBorder="1" applyAlignment="1">
      <alignment horizontal="center" shrinkToFit="1"/>
    </xf>
    <xf numFmtId="4" fontId="4" fillId="13" borderId="58" xfId="0" applyNumberFormat="1" applyFont="1" applyFill="1" applyBorder="1" applyAlignment="1">
      <alignment horizontal="center" shrinkToFit="1"/>
    </xf>
    <xf numFmtId="4" fontId="4" fillId="13" borderId="22" xfId="0" applyNumberFormat="1" applyFont="1" applyFill="1" applyBorder="1" applyAlignment="1">
      <alignment horizontal="center" shrinkToFit="1"/>
    </xf>
    <xf numFmtId="4" fontId="4" fillId="13" borderId="1" xfId="0" applyNumberFormat="1" applyFont="1" applyFill="1" applyBorder="1" applyAlignment="1">
      <alignment horizontal="center" vertical="center" shrinkToFit="1"/>
    </xf>
    <xf numFmtId="4" fontId="4" fillId="13" borderId="34" xfId="0" applyNumberFormat="1" applyFont="1" applyFill="1" applyBorder="1" applyAlignment="1">
      <alignment horizontal="center" shrinkToFit="1"/>
    </xf>
    <xf numFmtId="4" fontId="4" fillId="13" borderId="67" xfId="0" applyNumberFormat="1" applyFont="1" applyFill="1" applyBorder="1" applyAlignment="1">
      <alignment horizontal="center" vertical="center" shrinkToFit="1"/>
    </xf>
    <xf numFmtId="4" fontId="4" fillId="13" borderId="6" xfId="0" applyNumberFormat="1" applyFont="1" applyFill="1" applyBorder="1" applyAlignment="1">
      <alignment horizontal="center" shrinkToFit="1"/>
    </xf>
    <xf numFmtId="4" fontId="4" fillId="13" borderId="50" xfId="0" applyNumberFormat="1" applyFont="1" applyFill="1" applyBorder="1" applyAlignment="1">
      <alignment horizontal="center" vertical="center" shrinkToFit="1"/>
    </xf>
    <xf numFmtId="4" fontId="3" fillId="13" borderId="62" xfId="1" applyNumberFormat="1" applyFont="1" applyFill="1" applyBorder="1" applyAlignment="1">
      <alignment horizontal="center" vertical="center"/>
    </xf>
    <xf numFmtId="4" fontId="4" fillId="13" borderId="52" xfId="0" applyNumberFormat="1" applyFont="1" applyFill="1" applyBorder="1" applyAlignment="1">
      <alignment horizontal="center" vertical="center" shrinkToFit="1"/>
    </xf>
    <xf numFmtId="4" fontId="3" fillId="13" borderId="13" xfId="1" applyNumberFormat="1" applyFont="1" applyFill="1" applyBorder="1" applyAlignment="1">
      <alignment horizontal="center" vertical="center"/>
    </xf>
    <xf numFmtId="4" fontId="3" fillId="13" borderId="13" xfId="0" applyNumberFormat="1" applyFont="1" applyFill="1" applyBorder="1" applyAlignment="1">
      <alignment horizontal="center" vertical="center" shrinkToFit="1"/>
    </xf>
    <xf numFmtId="4" fontId="3" fillId="13" borderId="29" xfId="0" applyNumberFormat="1" applyFont="1" applyFill="1" applyBorder="1" applyAlignment="1">
      <alignment horizontal="center" vertical="center" shrinkToFit="1"/>
    </xf>
    <xf numFmtId="4" fontId="3" fillId="13" borderId="14" xfId="1" applyNumberFormat="1" applyFont="1" applyFill="1" applyBorder="1" applyAlignment="1">
      <alignment horizontal="center" vertical="center"/>
    </xf>
    <xf numFmtId="4" fontId="3" fillId="13" borderId="1" xfId="0" applyNumberFormat="1" applyFont="1" applyFill="1" applyBorder="1" applyAlignment="1">
      <alignment horizontal="center" vertical="center" shrinkToFit="1"/>
    </xf>
    <xf numFmtId="4" fontId="4" fillId="13" borderId="7" xfId="0" applyNumberFormat="1" applyFont="1" applyFill="1" applyBorder="1" applyAlignment="1">
      <alignment horizontal="center" shrinkToFit="1"/>
    </xf>
    <xf numFmtId="4" fontId="4" fillId="13" borderId="7" xfId="0" applyNumberFormat="1" applyFont="1" applyFill="1" applyBorder="1" applyAlignment="1">
      <alignment horizontal="center" vertical="center" shrinkToFit="1"/>
    </xf>
    <xf numFmtId="4" fontId="6" fillId="13" borderId="112" xfId="1" applyNumberFormat="1" applyFont="1" applyFill="1" applyBorder="1" applyAlignment="1">
      <alignment horizontal="center"/>
    </xf>
    <xf numFmtId="4" fontId="3" fillId="13" borderId="112" xfId="0" applyNumberFormat="1" applyFont="1" applyFill="1" applyBorder="1" applyAlignment="1">
      <alignment horizontal="center" shrinkToFit="1"/>
    </xf>
    <xf numFmtId="4" fontId="6" fillId="13" borderId="6" xfId="1" applyNumberFormat="1" applyFont="1" applyFill="1" applyBorder="1" applyAlignment="1">
      <alignment horizontal="center"/>
    </xf>
    <xf numFmtId="4" fontId="3" fillId="13" borderId="6" xfId="0" applyNumberFormat="1" applyFont="1" applyFill="1" applyBorder="1" applyAlignment="1">
      <alignment horizontal="center" shrinkToFit="1"/>
    </xf>
    <xf numFmtId="4" fontId="4" fillId="13" borderId="62" xfId="1" applyNumberFormat="1" applyFont="1" applyFill="1" applyBorder="1" applyAlignment="1">
      <alignment horizontal="center"/>
    </xf>
    <xf numFmtId="4" fontId="6" fillId="13" borderId="115" xfId="1" applyNumberFormat="1" applyFont="1" applyFill="1" applyBorder="1" applyAlignment="1">
      <alignment horizontal="center"/>
    </xf>
    <xf numFmtId="4" fontId="6" fillId="13" borderId="114" xfId="0" applyNumberFormat="1" applyFont="1" applyFill="1" applyBorder="1" applyAlignment="1">
      <alignment horizontal="center" shrinkToFit="1"/>
    </xf>
    <xf numFmtId="4" fontId="6" fillId="13" borderId="67" xfId="0" applyNumberFormat="1" applyFont="1" applyFill="1" applyBorder="1" applyAlignment="1">
      <alignment horizontal="center" shrinkToFit="1"/>
    </xf>
    <xf numFmtId="4" fontId="6" fillId="13" borderId="51" xfId="1" applyNumberFormat="1" applyFont="1" applyFill="1" applyBorder="1" applyAlignment="1">
      <alignment horizontal="center"/>
    </xf>
    <xf numFmtId="4" fontId="6" fillId="13" borderId="113" xfId="0" applyNumberFormat="1" applyFont="1" applyFill="1" applyBorder="1" applyAlignment="1">
      <alignment horizontal="center" shrinkToFit="1"/>
    </xf>
    <xf numFmtId="4" fontId="6" fillId="13" borderId="50" xfId="0" applyNumberFormat="1" applyFont="1" applyFill="1" applyBorder="1" applyAlignment="1">
      <alignment horizontal="center" shrinkToFit="1"/>
    </xf>
    <xf numFmtId="4" fontId="3" fillId="13" borderId="40" xfId="1" applyNumberFormat="1" applyFont="1" applyFill="1" applyBorder="1" applyAlignment="1">
      <alignment horizontal="center"/>
    </xf>
    <xf numFmtId="4" fontId="3" fillId="13" borderId="105" xfId="1" applyNumberFormat="1" applyFont="1" applyFill="1" applyBorder="1" applyAlignment="1">
      <alignment horizontal="center" shrinkToFit="1"/>
    </xf>
    <xf numFmtId="4" fontId="6" fillId="13" borderId="122" xfId="1" applyNumberFormat="1" applyFont="1" applyFill="1" applyBorder="1" applyAlignment="1">
      <alignment horizontal="center"/>
    </xf>
    <xf numFmtId="4" fontId="6" fillId="13" borderId="123" xfId="0" applyNumberFormat="1" applyFont="1" applyFill="1" applyBorder="1" applyAlignment="1">
      <alignment horizontal="center" shrinkToFit="1"/>
    </xf>
    <xf numFmtId="4" fontId="6" fillId="13" borderId="124" xfId="0" applyNumberFormat="1" applyFont="1" applyFill="1" applyBorder="1" applyAlignment="1">
      <alignment horizontal="center" shrinkToFit="1"/>
    </xf>
    <xf numFmtId="4" fontId="6" fillId="9" borderId="76" xfId="1" applyNumberFormat="1" applyFont="1" applyFill="1" applyBorder="1" applyAlignment="1">
      <alignment horizontal="center"/>
    </xf>
    <xf numFmtId="4" fontId="6" fillId="9" borderId="65" xfId="0" applyNumberFormat="1" applyFont="1" applyFill="1" applyBorder="1" applyAlignment="1">
      <alignment horizontal="center" shrinkToFit="1"/>
    </xf>
    <xf numFmtId="4" fontId="6" fillId="9" borderId="50" xfId="0" applyNumberFormat="1" applyFont="1" applyFill="1" applyBorder="1" applyAlignment="1">
      <alignment horizontal="center" shrinkToFit="1"/>
    </xf>
    <xf numFmtId="4" fontId="4" fillId="9" borderId="36" xfId="1" applyNumberFormat="1" applyFont="1" applyFill="1" applyBorder="1" applyAlignment="1">
      <alignment horizontal="center" vertical="center"/>
    </xf>
    <xf numFmtId="4" fontId="3" fillId="9" borderId="22" xfId="0" applyNumberFormat="1" applyFont="1" applyFill="1" applyBorder="1" applyAlignment="1">
      <alignment horizontal="center" shrinkToFit="1"/>
    </xf>
    <xf numFmtId="4" fontId="4" fillId="9" borderId="52" xfId="0" applyNumberFormat="1" applyFont="1" applyFill="1" applyBorder="1" applyAlignment="1">
      <alignment horizontal="center" vertical="center" shrinkToFit="1"/>
    </xf>
    <xf numFmtId="4" fontId="3" fillId="9" borderId="66" xfId="1" applyNumberFormat="1" applyFont="1" applyFill="1" applyBorder="1" applyAlignment="1">
      <alignment horizontal="center" vertical="center"/>
    </xf>
    <xf numFmtId="4" fontId="3" fillId="9" borderId="36" xfId="1" applyNumberFormat="1" applyFont="1" applyFill="1" applyBorder="1" applyAlignment="1">
      <alignment horizontal="center" vertical="center"/>
    </xf>
    <xf numFmtId="4" fontId="6" fillId="9" borderId="91" xfId="1" applyNumberFormat="1" applyFont="1" applyFill="1" applyBorder="1" applyAlignment="1">
      <alignment horizontal="center"/>
    </xf>
    <xf numFmtId="4" fontId="6" fillId="9" borderId="91" xfId="0" applyNumberFormat="1" applyFont="1" applyFill="1" applyBorder="1" applyAlignment="1">
      <alignment horizontal="center" shrinkToFit="1"/>
    </xf>
    <xf numFmtId="4" fontId="6" fillId="9" borderId="92" xfId="0" applyNumberFormat="1" applyFont="1" applyFill="1" applyBorder="1" applyAlignment="1">
      <alignment horizontal="center" shrinkToFit="1"/>
    </xf>
    <xf numFmtId="4" fontId="6" fillId="11" borderId="85" xfId="0" applyNumberFormat="1" applyFont="1" applyFill="1" applyBorder="1" applyAlignment="1">
      <alignment horizontal="center" shrinkToFit="1"/>
    </xf>
    <xf numFmtId="4" fontId="6" fillId="11" borderId="95" xfId="0" applyNumberFormat="1" applyFont="1" applyFill="1" applyBorder="1" applyAlignment="1">
      <alignment horizontal="center" vertical="center" shrinkToFit="1"/>
    </xf>
    <xf numFmtId="4" fontId="6" fillId="11" borderId="50" xfId="0" applyNumberFormat="1" applyFont="1" applyFill="1" applyBorder="1" applyAlignment="1">
      <alignment horizontal="center" shrinkToFit="1"/>
    </xf>
    <xf numFmtId="4" fontId="6" fillId="11" borderId="50" xfId="0" applyNumberFormat="1" applyFont="1" applyFill="1" applyBorder="1" applyAlignment="1">
      <alignment horizontal="center" vertical="center" shrinkToFit="1"/>
    </xf>
    <xf numFmtId="4" fontId="3" fillId="11" borderId="35" xfId="0" applyNumberFormat="1" applyFont="1" applyFill="1" applyBorder="1" applyAlignment="1">
      <alignment horizontal="center" shrinkToFit="1"/>
    </xf>
    <xf numFmtId="4" fontId="4" fillId="11" borderId="35" xfId="0" applyNumberFormat="1" applyFont="1" applyFill="1" applyBorder="1" applyAlignment="1">
      <alignment horizontal="center" vertical="center" shrinkToFit="1"/>
    </xf>
    <xf numFmtId="4" fontId="3" fillId="11" borderId="109" xfId="0" applyNumberFormat="1" applyFont="1" applyFill="1" applyBorder="1" applyAlignment="1">
      <alignment horizontal="center" shrinkToFit="1"/>
    </xf>
    <xf numFmtId="4" fontId="4" fillId="11" borderId="109" xfId="0" applyNumberFormat="1" applyFont="1" applyFill="1" applyBorder="1" applyAlignment="1">
      <alignment horizontal="center" vertical="center" shrinkToFit="1"/>
    </xf>
    <xf numFmtId="4" fontId="6" fillId="11" borderId="81" xfId="0" applyNumberFormat="1" applyFont="1" applyFill="1" applyBorder="1" applyAlignment="1">
      <alignment horizontal="center" shrinkToFit="1"/>
    </xf>
    <xf numFmtId="4" fontId="4" fillId="11" borderId="81" xfId="0" applyNumberFormat="1" applyFont="1" applyFill="1" applyBorder="1" applyAlignment="1">
      <alignment horizontal="center" vertical="center" shrinkToFit="1"/>
    </xf>
    <xf numFmtId="4" fontId="3" fillId="12" borderId="22" xfId="0" applyNumberFormat="1" applyFont="1" applyFill="1" applyBorder="1" applyAlignment="1">
      <alignment horizontal="center" shrinkToFit="1"/>
    </xf>
    <xf numFmtId="4" fontId="4" fillId="12" borderId="29" xfId="0" applyNumberFormat="1" applyFont="1" applyFill="1" applyBorder="1" applyAlignment="1">
      <alignment horizontal="center" vertical="center" shrinkToFit="1"/>
    </xf>
    <xf numFmtId="4" fontId="4" fillId="12" borderId="52" xfId="0" applyNumberFormat="1" applyFont="1" applyFill="1" applyBorder="1" applyAlignment="1">
      <alignment horizontal="center" vertical="center" shrinkToFit="1"/>
    </xf>
    <xf numFmtId="4" fontId="3" fillId="10" borderId="35" xfId="0" applyNumberFormat="1" applyFont="1" applyFill="1" applyBorder="1" applyAlignment="1">
      <alignment horizontal="center" shrinkToFit="1"/>
    </xf>
    <xf numFmtId="4" fontId="4" fillId="10" borderId="52" xfId="0" applyNumberFormat="1" applyFont="1" applyFill="1" applyBorder="1" applyAlignment="1">
      <alignment horizontal="center" vertical="center" shrinkToFit="1"/>
    </xf>
    <xf numFmtId="4" fontId="4" fillId="10" borderId="35" xfId="1" applyNumberFormat="1" applyFont="1" applyFill="1" applyBorder="1" applyAlignment="1">
      <alignment horizontal="center" vertical="center"/>
    </xf>
    <xf numFmtId="4" fontId="3" fillId="10" borderId="22" xfId="0" applyNumberFormat="1" applyFont="1" applyFill="1" applyBorder="1" applyAlignment="1">
      <alignment horizontal="center" shrinkToFit="1"/>
    </xf>
    <xf numFmtId="4" fontId="3" fillId="10" borderId="51" xfId="1" applyNumberFormat="1" applyFont="1" applyFill="1" applyBorder="1" applyAlignment="1">
      <alignment horizontal="center" vertical="center"/>
    </xf>
    <xf numFmtId="4" fontId="4" fillId="10" borderId="58" xfId="0" applyNumberFormat="1" applyFont="1" applyFill="1" applyBorder="1" applyAlignment="1">
      <alignment horizontal="center" vertical="center" shrinkToFit="1"/>
    </xf>
    <xf numFmtId="4" fontId="4" fillId="10" borderId="22" xfId="0" applyNumberFormat="1" applyFont="1" applyFill="1" applyBorder="1" applyAlignment="1">
      <alignment horizontal="center" shrinkToFit="1"/>
    </xf>
    <xf numFmtId="4" fontId="4" fillId="10" borderId="81" xfId="1" applyNumberFormat="1" applyFont="1" applyFill="1" applyBorder="1" applyAlignment="1">
      <alignment horizontal="center" vertical="center"/>
    </xf>
    <xf numFmtId="4" fontId="4" fillId="10" borderId="81" xfId="0" applyNumberFormat="1" applyFont="1" applyFill="1" applyBorder="1" applyAlignment="1">
      <alignment horizontal="center" shrinkToFit="1"/>
    </xf>
    <xf numFmtId="4" fontId="4" fillId="10" borderId="81" xfId="0" applyNumberFormat="1" applyFont="1" applyFill="1" applyBorder="1" applyAlignment="1">
      <alignment horizontal="center" vertical="center" shrinkToFit="1"/>
    </xf>
    <xf numFmtId="0" fontId="5" fillId="14" borderId="83" xfId="0" applyFont="1" applyFill="1" applyBorder="1" applyAlignment="1">
      <alignment horizontal="center" vertical="top"/>
    </xf>
    <xf numFmtId="0" fontId="5" fillId="14" borderId="16" xfId="0" applyFont="1" applyFill="1" applyBorder="1" applyAlignment="1">
      <alignment horizontal="center" vertical="top"/>
    </xf>
    <xf numFmtId="0" fontId="5" fillId="8" borderId="83" xfId="0" applyFont="1" applyFill="1" applyBorder="1" applyAlignment="1">
      <alignment horizontal="center" vertical="top"/>
    </xf>
    <xf numFmtId="0" fontId="5" fillId="8" borderId="16" xfId="0" applyFont="1" applyFill="1" applyBorder="1" applyAlignment="1">
      <alignment horizontal="center" vertical="top"/>
    </xf>
    <xf numFmtId="0" fontId="5" fillId="8" borderId="17" xfId="0" applyFont="1" applyFill="1" applyBorder="1" applyAlignment="1">
      <alignment horizontal="center" vertical="top"/>
    </xf>
    <xf numFmtId="0" fontId="12" fillId="7" borderId="3" xfId="0" applyFont="1" applyFill="1" applyBorder="1" applyAlignment="1">
      <alignment horizontal="center"/>
    </xf>
    <xf numFmtId="0" fontId="12" fillId="7" borderId="10" xfId="0" applyFont="1" applyFill="1" applyBorder="1" applyAlignment="1">
      <alignment horizontal="center"/>
    </xf>
    <xf numFmtId="0" fontId="12" fillId="7" borderId="11" xfId="0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/>
    </xf>
    <xf numFmtId="0" fontId="12" fillId="7" borderId="0" xfId="0" applyFont="1" applyFill="1" applyAlignment="1">
      <alignment horizontal="center"/>
    </xf>
    <xf numFmtId="0" fontId="12" fillId="7" borderId="12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26" xfId="0" applyFont="1" applyFill="1" applyBorder="1" applyAlignment="1">
      <alignment horizontal="center"/>
    </xf>
    <xf numFmtId="0" fontId="2" fillId="7" borderId="27" xfId="0" applyFont="1" applyFill="1" applyBorder="1" applyAlignment="1">
      <alignment horizontal="center"/>
    </xf>
    <xf numFmtId="0" fontId="3" fillId="2" borderId="53" xfId="0" applyFont="1" applyFill="1" applyBorder="1" applyAlignment="1">
      <alignment horizontal="center" vertical="center"/>
    </xf>
    <xf numFmtId="0" fontId="3" fillId="2" borderId="8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81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81" xfId="0" applyFont="1" applyFill="1" applyBorder="1" applyAlignment="1">
      <alignment horizontal="center" vertical="center"/>
    </xf>
    <xf numFmtId="4" fontId="4" fillId="2" borderId="24" xfId="0" applyNumberFormat="1" applyFont="1" applyFill="1" applyBorder="1" applyAlignment="1">
      <alignment horizontal="center" vertical="center" shrinkToFit="1"/>
    </xf>
    <xf numFmtId="4" fontId="4" fillId="2" borderId="81" xfId="0" applyNumberFormat="1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wrapText="1" shrinkToFit="1"/>
    </xf>
    <xf numFmtId="0" fontId="4" fillId="2" borderId="82" xfId="0" applyFont="1" applyFill="1" applyBorder="1" applyAlignment="1">
      <alignment horizontal="center" vertical="center" shrinkToFit="1"/>
    </xf>
    <xf numFmtId="4" fontId="7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 shrinkToFit="1"/>
    </xf>
    <xf numFmtId="0" fontId="4" fillId="0" borderId="0" xfId="0" applyFont="1"/>
    <xf numFmtId="4" fontId="8" fillId="7" borderId="44" xfId="0" applyNumberFormat="1" applyFont="1" applyFill="1" applyBorder="1" applyAlignment="1">
      <alignment horizontal="center" vertical="center"/>
    </xf>
    <xf numFmtId="0" fontId="11" fillId="7" borderId="128" xfId="0" applyFont="1" applyFill="1" applyBorder="1" applyAlignment="1">
      <alignment horizontal="center" vertical="center"/>
    </xf>
    <xf numFmtId="0" fontId="11" fillId="7" borderId="129" xfId="0" applyFont="1" applyFill="1" applyBorder="1" applyAlignment="1">
      <alignment horizontal="center" vertical="center"/>
    </xf>
    <xf numFmtId="0" fontId="11" fillId="7" borderId="130" xfId="0" applyFont="1" applyFill="1" applyBorder="1" applyAlignment="1">
      <alignment horizontal="center" vertical="center"/>
    </xf>
    <xf numFmtId="0" fontId="9" fillId="7" borderId="131" xfId="0" applyFont="1" applyFill="1" applyBorder="1" applyAlignment="1">
      <alignment horizont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D2B3FF"/>
      <color rgb="FFE8D9FF"/>
      <color rgb="FFFFABFF"/>
      <color rgb="FFFFDDFF"/>
      <color rgb="FFFF9966"/>
      <color rgb="FFFF99FF"/>
      <color rgb="FFFFCCFF"/>
      <color rgb="FFFF66FF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10583</xdr:rowOff>
    </xdr:from>
    <xdr:to>
      <xdr:col>1</xdr:col>
      <xdr:colOff>932193</xdr:colOff>
      <xdr:row>1</xdr:row>
      <xdr:rowOff>455084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FBF869B-3673-4870-B296-67C16F03BC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765" b="89882" l="9877" r="89947">
                      <a14:foregroundMark x1="29277" y1="7765" x2="29277" y2="776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526"/>
        <a:stretch/>
      </xdr:blipFill>
      <xdr:spPr>
        <a:xfrm>
          <a:off x="95250" y="10583"/>
          <a:ext cx="1189368" cy="1092201"/>
        </a:xfrm>
        <a:prstGeom prst="rect">
          <a:avLst/>
        </a:prstGeom>
      </xdr:spPr>
    </xdr:pic>
    <xdr:clientData/>
  </xdr:twoCellAnchor>
  <xdr:twoCellAnchor editAs="oneCell">
    <xdr:from>
      <xdr:col>1</xdr:col>
      <xdr:colOff>750358</xdr:colOff>
      <xdr:row>72</xdr:row>
      <xdr:rowOff>32809</xdr:rowOff>
    </xdr:from>
    <xdr:to>
      <xdr:col>1</xdr:col>
      <xdr:colOff>1388533</xdr:colOff>
      <xdr:row>73</xdr:row>
      <xdr:rowOff>166159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1B586981-C149-49FC-82F3-E0466629A399}"/>
            </a:ext>
          </a:extLst>
        </xdr:cNvPr>
        <xdr:cNvPicPr/>
      </xdr:nvPicPr>
      <xdr:blipFill>
        <a:blip xmlns:r="http://schemas.openxmlformats.org/officeDocument/2006/relationships" r:embed="rId3" cstate="print">
          <a:clrChange>
            <a:clrFrom>
              <a:srgbClr val="FDFBFC"/>
            </a:clrFrom>
            <a:clrTo>
              <a:srgbClr val="FDFB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783" y="22835659"/>
          <a:ext cx="638175" cy="438150"/>
        </a:xfrm>
        <a:prstGeom prst="rect">
          <a:avLst/>
        </a:prstGeom>
      </xdr:spPr>
    </xdr:pic>
    <xdr:clientData/>
  </xdr:twoCellAnchor>
  <xdr:oneCellAnchor>
    <xdr:from>
      <xdr:col>3</xdr:col>
      <xdr:colOff>105833</xdr:colOff>
      <xdr:row>71</xdr:row>
      <xdr:rowOff>74083</xdr:rowOff>
    </xdr:from>
    <xdr:ext cx="3905250" cy="1534885"/>
    <xdr:sp macro="" textlink="">
      <xdr:nvSpPr>
        <xdr:cNvPr id="10" name="กล่องข้อความ 9">
          <a:extLst>
            <a:ext uri="{FF2B5EF4-FFF2-40B4-BE49-F238E27FC236}">
              <a16:creationId xmlns:a16="http://schemas.microsoft.com/office/drawing/2014/main" id="{FD69ED0B-6477-4456-849E-4A26C30BD9C3}"/>
            </a:ext>
          </a:extLst>
        </xdr:cNvPr>
        <xdr:cNvSpPr txBox="1"/>
      </xdr:nvSpPr>
      <xdr:spPr>
        <a:xfrm>
          <a:off x="5554133" y="22572133"/>
          <a:ext cx="3905250" cy="1534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พ.ต.อ.                               ผู้ตรวจรายงาน</a:t>
          </a: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( </a:t>
          </a:r>
          <a:r>
            <a:rPr lang="th-TH" sz="180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เลิศศักดิ์  เขียมทรัพย์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th-TH" sz="1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ผกก.สน.หลักสอง</a:t>
          </a:r>
        </a:p>
        <a:p>
          <a:pPr algn="ctr"/>
          <a:endParaRPr lang="en-US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4</xdr:col>
      <xdr:colOff>391583</xdr:colOff>
      <xdr:row>71</xdr:row>
      <xdr:rowOff>254000</xdr:rowOff>
    </xdr:from>
    <xdr:to>
      <xdr:col>6</xdr:col>
      <xdr:colOff>29633</xdr:colOff>
      <xdr:row>73</xdr:row>
      <xdr:rowOff>121497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530BB972-AF30-4F59-B815-99A31AEB3BA8}"/>
            </a:ext>
          </a:extLst>
        </xdr:cNvPr>
        <xdr:cNvPicPr/>
      </xdr:nvPicPr>
      <xdr:blipFill>
        <a:blip xmlns:r="http://schemas.openxmlformats.org/officeDocument/2006/relationships" r:embed="rId4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6208" y="22752050"/>
          <a:ext cx="1543050" cy="477097"/>
        </a:xfrm>
        <a:prstGeom prst="rect">
          <a:avLst/>
        </a:prstGeom>
      </xdr:spPr>
    </xdr:pic>
    <xdr:clientData/>
  </xdr:twoCellAnchor>
  <xdr:oneCellAnchor>
    <xdr:from>
      <xdr:col>1</xdr:col>
      <xdr:colOff>2465916</xdr:colOff>
      <xdr:row>72</xdr:row>
      <xdr:rowOff>158751</xdr:rowOff>
    </xdr:from>
    <xdr:ext cx="3227916" cy="941917"/>
    <xdr:sp macro="" textlink="">
      <xdr:nvSpPr>
        <xdr:cNvPr id="12" name="กล่องข้อความ 11">
          <a:extLst>
            <a:ext uri="{FF2B5EF4-FFF2-40B4-BE49-F238E27FC236}">
              <a16:creationId xmlns:a16="http://schemas.microsoft.com/office/drawing/2014/main" id="{EC52C25F-D849-4CD7-BB10-FA93C4753A5A}"/>
            </a:ext>
          </a:extLst>
        </xdr:cNvPr>
        <xdr:cNvSpPr txBox="1"/>
      </xdr:nvSpPr>
      <xdr:spPr>
        <a:xfrm>
          <a:off x="2818341" y="22961601"/>
          <a:ext cx="3227916" cy="9419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พ.ต.ท.                               ผู้ตรวจสอบ</a:t>
          </a: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( </a:t>
          </a:r>
          <a:r>
            <a:rPr lang="th-TH" sz="180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ธนะสิทธิ์ จิตติพัทธพงศ์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รอง ผกก.ป.สน.หลักสอง</a:t>
          </a:r>
        </a:p>
      </xdr:txBody>
    </xdr:sp>
    <xdr:clientData/>
  </xdr:oneCellAnchor>
  <xdr:twoCellAnchor editAs="oneCell">
    <xdr:from>
      <xdr:col>1</xdr:col>
      <xdr:colOff>3630082</xdr:colOff>
      <xdr:row>71</xdr:row>
      <xdr:rowOff>232835</xdr:rowOff>
    </xdr:from>
    <xdr:to>
      <xdr:col>2</xdr:col>
      <xdr:colOff>715432</xdr:colOff>
      <xdr:row>73</xdr:row>
      <xdr:rowOff>149769</xdr:rowOff>
    </xdr:to>
    <xdr:pic>
      <xdr:nvPicPr>
        <xdr:cNvPr id="13" name="รูปภาพ 12">
          <a:extLst>
            <a:ext uri="{FF2B5EF4-FFF2-40B4-BE49-F238E27FC236}">
              <a16:creationId xmlns:a16="http://schemas.microsoft.com/office/drawing/2014/main" id="{12ABB0BA-E79E-4159-BD0D-6EBCBA6C73E7}"/>
            </a:ext>
          </a:extLst>
        </xdr:cNvPr>
        <xdr:cNvPicPr/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2507" y="22730885"/>
          <a:ext cx="942975" cy="526534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72</xdr:row>
      <xdr:rowOff>158752</xdr:rowOff>
    </xdr:from>
    <xdr:ext cx="2857499" cy="1534885"/>
    <xdr:sp macro="" textlink="">
      <xdr:nvSpPr>
        <xdr:cNvPr id="14" name="กล่องข้อความ 13">
          <a:extLst>
            <a:ext uri="{FF2B5EF4-FFF2-40B4-BE49-F238E27FC236}">
              <a16:creationId xmlns:a16="http://schemas.microsoft.com/office/drawing/2014/main" id="{FF06B853-0AD0-4809-9B8E-2E1D4E40291D}"/>
            </a:ext>
          </a:extLst>
        </xdr:cNvPr>
        <xdr:cNvSpPr txBox="1"/>
      </xdr:nvSpPr>
      <xdr:spPr>
        <a:xfrm>
          <a:off x="0" y="23092835"/>
          <a:ext cx="2857499" cy="1534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พ.ต.ท.                    </a:t>
          </a:r>
          <a:r>
            <a:rPr lang="en-US" sz="180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r>
            <a:rPr lang="en-US" sz="18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ผู้รายงาน</a:t>
          </a: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( นิพิฐพนธ์  ศรีสมบัติ</a:t>
          </a:r>
          <a:r>
            <a:rPr lang="th-TH" sz="1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สว.อก.สน.หลักสอง</a:t>
          </a:r>
          <a:endParaRPr lang="en-US" sz="18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AC378-CB15-498D-B540-986AA94C43EE}">
  <dimension ref="A1:G82"/>
  <sheetViews>
    <sheetView tabSelected="1" view="pageBreakPreview" topLeftCell="A58" zoomScale="90" zoomScaleNormal="80" zoomScaleSheetLayoutView="90" workbookViewId="0">
      <selection activeCell="D71" sqref="D71"/>
    </sheetView>
  </sheetViews>
  <sheetFormatPr defaultColWidth="9" defaultRowHeight="24" x14ac:dyDescent="0.55000000000000004"/>
  <cols>
    <col min="1" max="1" width="4.625" style="1" customWidth="1"/>
    <col min="2" max="2" width="50.625" style="1" customWidth="1"/>
    <col min="3" max="3" width="16.25" style="18" customWidth="1"/>
    <col min="4" max="4" width="14.125" style="1" customWidth="1"/>
    <col min="5" max="5" width="14.125" style="19" customWidth="1"/>
    <col min="6" max="6" width="10.875" style="19" customWidth="1"/>
    <col min="7" max="7" width="13.75" style="20" customWidth="1"/>
    <col min="8" max="16384" width="9" style="1"/>
  </cols>
  <sheetData>
    <row r="1" spans="1:7" ht="51" customHeight="1" x14ac:dyDescent="1">
      <c r="A1" s="283" t="s">
        <v>36</v>
      </c>
      <c r="B1" s="284"/>
      <c r="C1" s="284"/>
      <c r="D1" s="284"/>
      <c r="E1" s="284"/>
      <c r="F1" s="284"/>
      <c r="G1" s="285"/>
    </row>
    <row r="2" spans="1:7" ht="45" x14ac:dyDescent="1">
      <c r="A2" s="286" t="s">
        <v>48</v>
      </c>
      <c r="B2" s="287"/>
      <c r="C2" s="287"/>
      <c r="D2" s="287"/>
      <c r="E2" s="287"/>
      <c r="F2" s="287"/>
      <c r="G2" s="288"/>
    </row>
    <row r="3" spans="1:7" ht="45" x14ac:dyDescent="1">
      <c r="A3" s="286" t="s">
        <v>55</v>
      </c>
      <c r="B3" s="287"/>
      <c r="C3" s="287"/>
      <c r="D3" s="287"/>
      <c r="E3" s="287"/>
      <c r="F3" s="287"/>
      <c r="G3" s="288"/>
    </row>
    <row r="4" spans="1:7" ht="12.6" customHeight="1" thickBot="1" x14ac:dyDescent="1.25">
      <c r="A4" s="289"/>
      <c r="B4" s="290"/>
      <c r="C4" s="290"/>
      <c r="D4" s="290"/>
      <c r="E4" s="290"/>
      <c r="F4" s="290"/>
      <c r="G4" s="291"/>
    </row>
    <row r="5" spans="1:7" ht="20.25" customHeight="1" x14ac:dyDescent="0.55000000000000004">
      <c r="A5" s="292" t="s">
        <v>0</v>
      </c>
      <c r="B5" s="294" t="s">
        <v>47</v>
      </c>
      <c r="C5" s="296" t="s">
        <v>30</v>
      </c>
      <c r="D5" s="294" t="s">
        <v>42</v>
      </c>
      <c r="E5" s="298" t="s">
        <v>31</v>
      </c>
      <c r="F5" s="298" t="s">
        <v>32</v>
      </c>
      <c r="G5" s="300" t="s">
        <v>33</v>
      </c>
    </row>
    <row r="6" spans="1:7" ht="24.75" thickBot="1" x14ac:dyDescent="0.6">
      <c r="A6" s="293"/>
      <c r="B6" s="295"/>
      <c r="C6" s="297"/>
      <c r="D6" s="295"/>
      <c r="E6" s="299"/>
      <c r="F6" s="299"/>
      <c r="G6" s="301"/>
    </row>
    <row r="7" spans="1:7" ht="24" customHeight="1" x14ac:dyDescent="0.55000000000000004">
      <c r="A7" s="278">
        <v>1</v>
      </c>
      <c r="B7" s="86" t="s">
        <v>21</v>
      </c>
      <c r="C7" s="38"/>
      <c r="D7" s="159"/>
      <c r="E7" s="160"/>
      <c r="F7" s="160"/>
      <c r="G7" s="115"/>
    </row>
    <row r="8" spans="1:7" ht="24" customHeight="1" thickBot="1" x14ac:dyDescent="0.6">
      <c r="A8" s="279"/>
      <c r="B8" s="39" t="s">
        <v>22</v>
      </c>
      <c r="C8" s="87"/>
      <c r="D8" s="161"/>
      <c r="E8" s="162"/>
      <c r="F8" s="162"/>
      <c r="G8" s="116"/>
    </row>
    <row r="9" spans="1:7" ht="24" customHeight="1" x14ac:dyDescent="0.55000000000000004">
      <c r="A9" s="279"/>
      <c r="B9" s="88" t="s">
        <v>6</v>
      </c>
      <c r="C9" s="89" t="s">
        <v>34</v>
      </c>
      <c r="D9" s="207">
        <v>2556000</v>
      </c>
      <c r="E9" s="208">
        <v>1157180</v>
      </c>
      <c r="F9" s="209">
        <f>SUM((E9*100)/D9)</f>
        <v>45.273082942097027</v>
      </c>
      <c r="G9" s="154" t="s">
        <v>56</v>
      </c>
    </row>
    <row r="10" spans="1:7" ht="24" customHeight="1" thickBot="1" x14ac:dyDescent="0.6">
      <c r="A10" s="279"/>
      <c r="B10" s="90"/>
      <c r="C10" s="91"/>
      <c r="D10" s="161"/>
      <c r="E10" s="162"/>
      <c r="F10" s="162"/>
      <c r="G10" s="116"/>
    </row>
    <row r="11" spans="1:7" ht="24" customHeight="1" x14ac:dyDescent="0.55000000000000004">
      <c r="A11" s="279"/>
      <c r="B11" s="92" t="s">
        <v>4</v>
      </c>
      <c r="C11" s="93"/>
      <c r="D11" s="163"/>
      <c r="E11" s="164"/>
      <c r="F11" s="164"/>
      <c r="G11" s="117"/>
    </row>
    <row r="12" spans="1:7" ht="24" customHeight="1" x14ac:dyDescent="0.55000000000000004">
      <c r="A12" s="279"/>
      <c r="B12" s="94" t="s">
        <v>8</v>
      </c>
      <c r="C12" s="95" t="s">
        <v>34</v>
      </c>
      <c r="D12" s="165">
        <v>87900</v>
      </c>
      <c r="E12" s="210">
        <v>0</v>
      </c>
      <c r="F12" s="211">
        <f>SUM((E12*100)/D12)</f>
        <v>0</v>
      </c>
      <c r="G12" s="118" t="s">
        <v>56</v>
      </c>
    </row>
    <row r="13" spans="1:7" ht="24" customHeight="1" x14ac:dyDescent="0.55000000000000004">
      <c r="A13" s="279"/>
      <c r="B13" s="94" t="s">
        <v>9</v>
      </c>
      <c r="C13" s="95" t="s">
        <v>34</v>
      </c>
      <c r="D13" s="166">
        <v>600</v>
      </c>
      <c r="E13" s="210">
        <v>0</v>
      </c>
      <c r="F13" s="212">
        <f>SUM((E13*100)/D13)</f>
        <v>0</v>
      </c>
      <c r="G13" s="118" t="s">
        <v>56</v>
      </c>
    </row>
    <row r="14" spans="1:7" ht="24" customHeight="1" x14ac:dyDescent="0.55000000000000004">
      <c r="A14" s="279"/>
      <c r="B14" s="94" t="s">
        <v>10</v>
      </c>
      <c r="C14" s="95" t="s">
        <v>34</v>
      </c>
      <c r="D14" s="166">
        <v>23900</v>
      </c>
      <c r="E14" s="167">
        <v>4230</v>
      </c>
      <c r="F14" s="209">
        <f>SUM((E14*100)/D14)</f>
        <v>17.698744769874477</v>
      </c>
      <c r="G14" s="119" t="s">
        <v>56</v>
      </c>
    </row>
    <row r="15" spans="1:7" ht="24" customHeight="1" x14ac:dyDescent="0.55000000000000004">
      <c r="A15" s="279"/>
      <c r="B15" s="96" t="s">
        <v>11</v>
      </c>
      <c r="C15" s="95" t="s">
        <v>34</v>
      </c>
      <c r="D15" s="168">
        <v>310400</v>
      </c>
      <c r="E15" s="169">
        <v>265200</v>
      </c>
      <c r="F15" s="209">
        <f>SUM((E15*100)/D15)</f>
        <v>85.4381443298969</v>
      </c>
      <c r="G15" s="120" t="s">
        <v>56</v>
      </c>
    </row>
    <row r="16" spans="1:7" ht="24" customHeight="1" x14ac:dyDescent="0.55000000000000004">
      <c r="A16" s="279"/>
      <c r="B16" s="97" t="s">
        <v>12</v>
      </c>
      <c r="C16" s="95" t="s">
        <v>34</v>
      </c>
      <c r="D16" s="170">
        <v>31750</v>
      </c>
      <c r="E16" s="210">
        <v>31750</v>
      </c>
      <c r="F16" s="209">
        <f>SUM((E16*100)/D16)</f>
        <v>100</v>
      </c>
      <c r="G16" s="121" t="s">
        <v>56</v>
      </c>
    </row>
    <row r="17" spans="1:7" ht="24" customHeight="1" thickBot="1" x14ac:dyDescent="0.6">
      <c r="A17" s="279"/>
      <c r="B17" s="98"/>
      <c r="C17" s="99"/>
      <c r="D17" s="171"/>
      <c r="E17" s="213"/>
      <c r="F17" s="214"/>
      <c r="G17" s="122"/>
    </row>
    <row r="18" spans="1:7" ht="24" customHeight="1" x14ac:dyDescent="0.55000000000000004">
      <c r="A18" s="279"/>
      <c r="B18" s="92" t="s">
        <v>1</v>
      </c>
      <c r="C18" s="100"/>
      <c r="D18" s="163"/>
      <c r="E18" s="164"/>
      <c r="F18" s="164"/>
      <c r="G18" s="117"/>
    </row>
    <row r="19" spans="1:7" ht="24" customHeight="1" x14ac:dyDescent="0.55000000000000004">
      <c r="A19" s="279"/>
      <c r="B19" s="94" t="s">
        <v>13</v>
      </c>
      <c r="C19" s="95" t="s">
        <v>34</v>
      </c>
      <c r="D19" s="166">
        <v>223200</v>
      </c>
      <c r="E19" s="211">
        <v>0</v>
      </c>
      <c r="F19" s="209">
        <f>SUM((E19*100)/D19)</f>
        <v>0</v>
      </c>
      <c r="G19" s="118" t="s">
        <v>56</v>
      </c>
    </row>
    <row r="20" spans="1:7" ht="24" customHeight="1" x14ac:dyDescent="0.55000000000000004">
      <c r="A20" s="279"/>
      <c r="B20" s="94" t="s">
        <v>14</v>
      </c>
      <c r="C20" s="95" t="s">
        <v>34</v>
      </c>
      <c r="D20" s="166">
        <v>50100</v>
      </c>
      <c r="E20" s="211">
        <v>0</v>
      </c>
      <c r="F20" s="209">
        <f>SUM((E20*100)/D20)</f>
        <v>0</v>
      </c>
      <c r="G20" s="118" t="s">
        <v>56</v>
      </c>
    </row>
    <row r="21" spans="1:7" ht="24" customHeight="1" x14ac:dyDescent="0.55000000000000004">
      <c r="A21" s="279"/>
      <c r="B21" s="101" t="s">
        <v>15</v>
      </c>
      <c r="C21" s="95" t="s">
        <v>34</v>
      </c>
      <c r="D21" s="168">
        <v>110900</v>
      </c>
      <c r="E21" s="211">
        <v>314520</v>
      </c>
      <c r="F21" s="209">
        <f>SUM((E21*100)/D21)</f>
        <v>283.60685302073938</v>
      </c>
      <c r="G21" s="118" t="s">
        <v>56</v>
      </c>
    </row>
    <row r="22" spans="1:7" ht="24" customHeight="1" x14ac:dyDescent="0.55000000000000004">
      <c r="A22" s="279"/>
      <c r="B22" s="102" t="s">
        <v>16</v>
      </c>
      <c r="C22" s="95" t="s">
        <v>34</v>
      </c>
      <c r="D22" s="170">
        <v>6400</v>
      </c>
      <c r="E22" s="211">
        <v>4500</v>
      </c>
      <c r="F22" s="209">
        <f>SUM((E22*100)/D22)</f>
        <v>70.3125</v>
      </c>
      <c r="G22" s="118" t="s">
        <v>56</v>
      </c>
    </row>
    <row r="23" spans="1:7" ht="24" customHeight="1" thickBot="1" x14ac:dyDescent="0.6">
      <c r="A23" s="279"/>
      <c r="B23" s="103"/>
      <c r="C23" s="99"/>
      <c r="D23" s="171"/>
      <c r="E23" s="213"/>
      <c r="F23" s="214"/>
      <c r="G23" s="40"/>
    </row>
    <row r="24" spans="1:7" ht="24" customHeight="1" x14ac:dyDescent="0.55000000000000004">
      <c r="A24" s="279"/>
      <c r="B24" s="92" t="s">
        <v>2</v>
      </c>
      <c r="C24" s="104"/>
      <c r="D24" s="163"/>
      <c r="E24" s="172"/>
      <c r="F24" s="172"/>
      <c r="G24" s="117"/>
    </row>
    <row r="25" spans="1:7" ht="24" customHeight="1" x14ac:dyDescent="0.55000000000000004">
      <c r="A25" s="279"/>
      <c r="B25" s="94" t="s">
        <v>17</v>
      </c>
      <c r="C25" s="95" t="s">
        <v>34</v>
      </c>
      <c r="D25" s="166">
        <v>19400</v>
      </c>
      <c r="E25" s="211">
        <v>70520</v>
      </c>
      <c r="F25" s="209">
        <f>SUM((E25*100)/D25)</f>
        <v>363.50515463917526</v>
      </c>
      <c r="G25" s="118" t="s">
        <v>56</v>
      </c>
    </row>
    <row r="26" spans="1:7" ht="24" customHeight="1" x14ac:dyDescent="0.55000000000000004">
      <c r="A26" s="279"/>
      <c r="B26" s="94" t="s">
        <v>18</v>
      </c>
      <c r="C26" s="95" t="s">
        <v>34</v>
      </c>
      <c r="D26" s="166">
        <v>3157000</v>
      </c>
      <c r="E26" s="211">
        <f>1016393.59+969877.41</f>
        <v>1986271</v>
      </c>
      <c r="F26" s="209">
        <f>SUM((E26*100)/D26)</f>
        <v>62.916407982261639</v>
      </c>
      <c r="G26" s="118" t="s">
        <v>56</v>
      </c>
    </row>
    <row r="27" spans="1:7" ht="24" customHeight="1" x14ac:dyDescent="0.55000000000000004">
      <c r="A27" s="279"/>
      <c r="B27" s="94" t="s">
        <v>19</v>
      </c>
      <c r="C27" s="95" t="s">
        <v>34</v>
      </c>
      <c r="D27" s="166">
        <v>13900</v>
      </c>
      <c r="E27" s="211">
        <v>0</v>
      </c>
      <c r="F27" s="209">
        <f>SUM((E27*100)/D27)</f>
        <v>0</v>
      </c>
      <c r="G27" s="118" t="s">
        <v>56</v>
      </c>
    </row>
    <row r="28" spans="1:7" ht="24" customHeight="1" x14ac:dyDescent="0.55000000000000004">
      <c r="A28" s="279"/>
      <c r="B28" s="105" t="s">
        <v>20</v>
      </c>
      <c r="C28" s="106" t="s">
        <v>34</v>
      </c>
      <c r="D28" s="173">
        <v>88700</v>
      </c>
      <c r="E28" s="215">
        <v>29350</v>
      </c>
      <c r="F28" s="216">
        <f>SUM((E28*100)/D28)</f>
        <v>33.089064261555805</v>
      </c>
      <c r="G28" s="118" t="s">
        <v>56</v>
      </c>
    </row>
    <row r="29" spans="1:7" ht="24" customHeight="1" thickBot="1" x14ac:dyDescent="0.6">
      <c r="A29" s="279"/>
      <c r="B29" s="103"/>
      <c r="C29" s="107"/>
      <c r="D29" s="174"/>
      <c r="E29" s="217"/>
      <c r="F29" s="218"/>
      <c r="G29" s="40"/>
    </row>
    <row r="30" spans="1:7" ht="24" customHeight="1" x14ac:dyDescent="0.55000000000000004">
      <c r="A30" s="279"/>
      <c r="B30" s="108" t="s">
        <v>3</v>
      </c>
      <c r="C30" s="109" t="s">
        <v>34</v>
      </c>
      <c r="D30" s="219">
        <v>604300</v>
      </c>
      <c r="E30" s="213">
        <v>667757</v>
      </c>
      <c r="F30" s="220">
        <f>SUM((E30*100)/D30)</f>
        <v>110.50091014396823</v>
      </c>
      <c r="G30" s="118" t="s">
        <v>56</v>
      </c>
    </row>
    <row r="31" spans="1:7" ht="24" customHeight="1" x14ac:dyDescent="0.55000000000000004">
      <c r="A31" s="279"/>
      <c r="B31" s="110"/>
      <c r="C31" s="95"/>
      <c r="D31" s="221"/>
      <c r="E31" s="222"/>
      <c r="F31" s="223"/>
      <c r="G31" s="118"/>
    </row>
    <row r="32" spans="1:7" ht="24" customHeight="1" thickBot="1" x14ac:dyDescent="0.6">
      <c r="A32" s="279"/>
      <c r="B32" s="111"/>
      <c r="C32" s="112"/>
      <c r="D32" s="224"/>
      <c r="E32" s="225"/>
      <c r="F32" s="225"/>
      <c r="G32" s="123"/>
    </row>
    <row r="33" spans="1:7" ht="24" customHeight="1" x14ac:dyDescent="0.55000000000000004">
      <c r="A33" s="279"/>
      <c r="B33" s="113" t="s">
        <v>5</v>
      </c>
      <c r="C33" s="114" t="s">
        <v>34</v>
      </c>
      <c r="D33" s="175">
        <v>1000</v>
      </c>
      <c r="E33" s="226">
        <v>0</v>
      </c>
      <c r="F33" s="227">
        <f>SUM((E33*100)/D33)</f>
        <v>0</v>
      </c>
      <c r="G33" s="124" t="s">
        <v>56</v>
      </c>
    </row>
    <row r="34" spans="1:7" ht="24" customHeight="1" x14ac:dyDescent="0.55000000000000004">
      <c r="A34" s="279"/>
      <c r="B34" s="102"/>
      <c r="C34" s="139"/>
      <c r="D34" s="228"/>
      <c r="E34" s="229"/>
      <c r="F34" s="229"/>
      <c r="G34" s="155"/>
    </row>
    <row r="35" spans="1:7" ht="24" customHeight="1" thickBot="1" x14ac:dyDescent="0.6">
      <c r="A35" s="279"/>
      <c r="B35" s="103"/>
      <c r="C35" s="138"/>
      <c r="D35" s="230"/>
      <c r="E35" s="231"/>
      <c r="F35" s="231"/>
      <c r="G35" s="156"/>
    </row>
    <row r="36" spans="1:7" ht="24" customHeight="1" x14ac:dyDescent="0.55000000000000004">
      <c r="A36" s="279"/>
      <c r="B36" s="126" t="s">
        <v>35</v>
      </c>
      <c r="C36" s="99" t="s">
        <v>34</v>
      </c>
      <c r="D36" s="232">
        <v>38000</v>
      </c>
      <c r="E36" s="213">
        <v>19000</v>
      </c>
      <c r="F36" s="220">
        <f>SUM((E36*100)/D36)</f>
        <v>50</v>
      </c>
      <c r="G36" s="137" t="s">
        <v>56</v>
      </c>
    </row>
    <row r="37" spans="1:7" ht="24" customHeight="1" x14ac:dyDescent="0.55000000000000004">
      <c r="A37" s="279"/>
      <c r="B37" s="142" t="s">
        <v>46</v>
      </c>
      <c r="C37" s="140"/>
      <c r="D37" s="233"/>
      <c r="E37" s="234"/>
      <c r="F37" s="235"/>
      <c r="G37" s="157"/>
    </row>
    <row r="38" spans="1:7" ht="24" customHeight="1" thickBot="1" x14ac:dyDescent="0.6">
      <c r="A38" s="279"/>
      <c r="B38" s="143"/>
      <c r="C38" s="141"/>
      <c r="D38" s="236"/>
      <c r="E38" s="237"/>
      <c r="F38" s="238"/>
      <c r="G38" s="156"/>
    </row>
    <row r="39" spans="1:7" ht="24" customHeight="1" x14ac:dyDescent="0.55000000000000004">
      <c r="A39" s="279"/>
      <c r="B39" s="126" t="s">
        <v>51</v>
      </c>
      <c r="C39" s="99" t="s">
        <v>34</v>
      </c>
      <c r="D39" s="239">
        <v>120000</v>
      </c>
      <c r="E39" s="240">
        <v>59330</v>
      </c>
      <c r="F39" s="220">
        <f>SUM((E39*100)/D39)</f>
        <v>49.44166666666667</v>
      </c>
      <c r="G39" s="137" t="s">
        <v>56</v>
      </c>
    </row>
    <row r="40" spans="1:7" ht="24" customHeight="1" x14ac:dyDescent="0.55000000000000004">
      <c r="A40" s="279"/>
      <c r="B40" s="144" t="s">
        <v>52</v>
      </c>
      <c r="C40" s="145"/>
      <c r="D40" s="233"/>
      <c r="E40" s="234"/>
      <c r="F40" s="235"/>
      <c r="G40" s="157"/>
    </row>
    <row r="41" spans="1:7" ht="24" customHeight="1" thickBot="1" x14ac:dyDescent="0.6">
      <c r="A41" s="151"/>
      <c r="B41" s="147"/>
      <c r="C41" s="152"/>
      <c r="D41" s="241"/>
      <c r="E41" s="242"/>
      <c r="F41" s="243"/>
      <c r="G41" s="153"/>
    </row>
    <row r="42" spans="1:7" ht="24" customHeight="1" x14ac:dyDescent="0.65">
      <c r="A42" s="148">
        <v>2</v>
      </c>
      <c r="B42" s="146" t="s">
        <v>21</v>
      </c>
      <c r="C42" s="149"/>
      <c r="D42" s="176"/>
      <c r="E42" s="177"/>
      <c r="F42" s="177"/>
      <c r="G42" s="150"/>
    </row>
    <row r="43" spans="1:7" ht="24" customHeight="1" thickBot="1" x14ac:dyDescent="0.6">
      <c r="A43" s="3"/>
      <c r="B43" s="26" t="s">
        <v>44</v>
      </c>
      <c r="C43" s="27"/>
      <c r="D43" s="244"/>
      <c r="E43" s="245"/>
      <c r="F43" s="246"/>
      <c r="G43" s="4"/>
    </row>
    <row r="44" spans="1:7" ht="24" customHeight="1" x14ac:dyDescent="0.55000000000000004">
      <c r="A44" s="3"/>
      <c r="B44" s="25" t="s">
        <v>41</v>
      </c>
      <c r="C44" s="24" t="s">
        <v>34</v>
      </c>
      <c r="D44" s="247">
        <v>15000</v>
      </c>
      <c r="E44" s="248">
        <v>15000</v>
      </c>
      <c r="F44" s="249">
        <f>SUM((E44*100)/D44)</f>
        <v>100</v>
      </c>
      <c r="G44" s="32" t="s">
        <v>56</v>
      </c>
    </row>
    <row r="45" spans="1:7" ht="24" customHeight="1" thickBot="1" x14ac:dyDescent="0.6">
      <c r="A45" s="3"/>
      <c r="B45" s="28" t="s">
        <v>43</v>
      </c>
      <c r="C45" s="29"/>
      <c r="D45" s="250"/>
      <c r="E45" s="178"/>
      <c r="F45" s="179"/>
      <c r="G45" s="2"/>
    </row>
    <row r="46" spans="1:7" ht="24" customHeight="1" x14ac:dyDescent="0.55000000000000004">
      <c r="A46" s="3"/>
      <c r="B46" s="125" t="s">
        <v>45</v>
      </c>
      <c r="C46" s="24" t="s">
        <v>34</v>
      </c>
      <c r="D46" s="251">
        <v>73160</v>
      </c>
      <c r="E46" s="248">
        <v>33000</v>
      </c>
      <c r="F46" s="249">
        <f>SUM((E46*100)/D46)</f>
        <v>45.106615636960086</v>
      </c>
      <c r="G46" s="32" t="s">
        <v>56</v>
      </c>
    </row>
    <row r="47" spans="1:7" ht="24" customHeight="1" thickBot="1" x14ac:dyDescent="0.6">
      <c r="A47" s="33"/>
      <c r="B47" s="34"/>
      <c r="C47" s="35"/>
      <c r="D47" s="252"/>
      <c r="E47" s="253"/>
      <c r="F47" s="254"/>
      <c r="G47" s="36"/>
    </row>
    <row r="48" spans="1:7" ht="24" customHeight="1" x14ac:dyDescent="0.65">
      <c r="A48" s="37">
        <v>3</v>
      </c>
      <c r="B48" s="42" t="s">
        <v>53</v>
      </c>
      <c r="C48" s="43"/>
      <c r="D48" s="180"/>
      <c r="E48" s="255"/>
      <c r="F48" s="256"/>
      <c r="G48" s="47"/>
    </row>
    <row r="49" spans="1:7" ht="24" customHeight="1" thickBot="1" x14ac:dyDescent="0.7">
      <c r="A49" s="5"/>
      <c r="B49" s="128" t="s">
        <v>54</v>
      </c>
      <c r="C49" s="129"/>
      <c r="D49" s="181"/>
      <c r="E49" s="257"/>
      <c r="F49" s="258"/>
      <c r="G49" s="130"/>
    </row>
    <row r="50" spans="1:7" ht="24" customHeight="1" x14ac:dyDescent="0.65">
      <c r="A50" s="5"/>
      <c r="B50" s="44" t="s">
        <v>37</v>
      </c>
      <c r="C50" s="45" t="s">
        <v>34</v>
      </c>
      <c r="D50" s="182">
        <v>255400</v>
      </c>
      <c r="E50" s="259">
        <v>81025</v>
      </c>
      <c r="F50" s="260">
        <f>SUM((E50*100)/D50)</f>
        <v>31.7247454972592</v>
      </c>
      <c r="G50" s="127" t="s">
        <v>56</v>
      </c>
    </row>
    <row r="51" spans="1:7" ht="24" customHeight="1" x14ac:dyDescent="0.65">
      <c r="A51" s="5"/>
      <c r="B51" s="131" t="s">
        <v>38</v>
      </c>
      <c r="C51" s="134" t="s">
        <v>34</v>
      </c>
      <c r="D51" s="183">
        <v>119200</v>
      </c>
      <c r="E51" s="261">
        <v>45354</v>
      </c>
      <c r="F51" s="262">
        <f>SUM((E51*100)/D51)</f>
        <v>38.048657718120808</v>
      </c>
      <c r="G51" s="136" t="s">
        <v>56</v>
      </c>
    </row>
    <row r="52" spans="1:7" ht="24" customHeight="1" thickBot="1" x14ac:dyDescent="0.6">
      <c r="A52" s="46"/>
      <c r="B52" s="132"/>
      <c r="C52" s="133"/>
      <c r="D52" s="184"/>
      <c r="E52" s="263"/>
      <c r="F52" s="264"/>
      <c r="G52" s="135"/>
    </row>
    <row r="53" spans="1:7" ht="24" customHeight="1" x14ac:dyDescent="0.65">
      <c r="A53" s="48">
        <v>4</v>
      </c>
      <c r="B53" s="49" t="s">
        <v>23</v>
      </c>
      <c r="C53" s="50"/>
      <c r="D53" s="185"/>
      <c r="E53" s="186"/>
      <c r="F53" s="187"/>
      <c r="G53" s="62"/>
    </row>
    <row r="54" spans="1:7" ht="24" customHeight="1" thickBot="1" x14ac:dyDescent="0.7">
      <c r="A54" s="51"/>
      <c r="B54" s="52" t="s">
        <v>24</v>
      </c>
      <c r="C54" s="53"/>
      <c r="D54" s="188"/>
      <c r="E54" s="189"/>
      <c r="F54" s="190"/>
      <c r="G54" s="7"/>
    </row>
    <row r="55" spans="1:7" ht="24" customHeight="1" x14ac:dyDescent="0.55000000000000004">
      <c r="A55" s="6"/>
      <c r="B55" s="54" t="s">
        <v>25</v>
      </c>
      <c r="C55" s="55" t="s">
        <v>34</v>
      </c>
      <c r="D55" s="191">
        <v>7500</v>
      </c>
      <c r="E55" s="265">
        <v>5000</v>
      </c>
      <c r="F55" s="266">
        <f>SUM((E55*100)/D55)</f>
        <v>66.666666666666671</v>
      </c>
      <c r="G55" s="63" t="s">
        <v>56</v>
      </c>
    </row>
    <row r="56" spans="1:7" ht="24" customHeight="1" thickBot="1" x14ac:dyDescent="0.6">
      <c r="A56" s="6"/>
      <c r="B56" s="56"/>
      <c r="C56" s="57"/>
      <c r="D56" s="192"/>
      <c r="E56" s="193"/>
      <c r="F56" s="194"/>
      <c r="G56" s="64"/>
    </row>
    <row r="57" spans="1:7" ht="24" customHeight="1" x14ac:dyDescent="0.55000000000000004">
      <c r="A57" s="6"/>
      <c r="B57" s="30" t="s">
        <v>26</v>
      </c>
      <c r="C57" s="8" t="s">
        <v>34</v>
      </c>
      <c r="D57" s="195">
        <v>2850</v>
      </c>
      <c r="E57" s="265">
        <v>1900</v>
      </c>
      <c r="F57" s="267">
        <f>SUM((E57*100)/D57)</f>
        <v>66.666666666666671</v>
      </c>
      <c r="G57" s="65" t="s">
        <v>56</v>
      </c>
    </row>
    <row r="58" spans="1:7" ht="24" customHeight="1" thickBot="1" x14ac:dyDescent="0.6">
      <c r="A58" s="6"/>
      <c r="B58" s="58"/>
      <c r="C58" s="59"/>
      <c r="D58" s="196"/>
      <c r="E58" s="197"/>
      <c r="F58" s="197"/>
      <c r="G58" s="66"/>
    </row>
    <row r="59" spans="1:7" ht="24" customHeight="1" x14ac:dyDescent="0.55000000000000004">
      <c r="A59" s="6"/>
      <c r="B59" s="30" t="s">
        <v>29</v>
      </c>
      <c r="C59" s="8" t="s">
        <v>34</v>
      </c>
      <c r="D59" s="195">
        <v>10000</v>
      </c>
      <c r="E59" s="265">
        <v>10000</v>
      </c>
      <c r="F59" s="267">
        <f>SUM((E59*100)/D59)</f>
        <v>100</v>
      </c>
      <c r="G59" s="158" t="s">
        <v>56</v>
      </c>
    </row>
    <row r="60" spans="1:7" ht="24" customHeight="1" thickBot="1" x14ac:dyDescent="0.6">
      <c r="A60" s="9"/>
      <c r="B60" s="60"/>
      <c r="C60" s="61"/>
      <c r="D60" s="198"/>
      <c r="E60" s="199"/>
      <c r="F60" s="199"/>
      <c r="G60" s="67"/>
    </row>
    <row r="61" spans="1:7" ht="24" customHeight="1" x14ac:dyDescent="0.65">
      <c r="A61" s="280">
        <v>5</v>
      </c>
      <c r="B61" s="68" t="s">
        <v>27</v>
      </c>
      <c r="C61" s="69"/>
      <c r="D61" s="200"/>
      <c r="E61" s="201"/>
      <c r="F61" s="201"/>
      <c r="G61" s="81"/>
    </row>
    <row r="62" spans="1:7" ht="24" customHeight="1" thickBot="1" x14ac:dyDescent="0.7">
      <c r="A62" s="281"/>
      <c r="B62" s="70" t="s">
        <v>40</v>
      </c>
      <c r="C62" s="71"/>
      <c r="D62" s="202"/>
      <c r="E62" s="203"/>
      <c r="F62" s="203"/>
      <c r="G62" s="82"/>
    </row>
    <row r="63" spans="1:7" ht="24" customHeight="1" x14ac:dyDescent="0.55000000000000004">
      <c r="A63" s="281"/>
      <c r="B63" s="72" t="s">
        <v>28</v>
      </c>
      <c r="C63" s="73" t="s">
        <v>34</v>
      </c>
      <c r="D63" s="204">
        <v>3280</v>
      </c>
      <c r="E63" s="268">
        <v>2140</v>
      </c>
      <c r="F63" s="269">
        <f>SUM((E63*100)/D63)</f>
        <v>65.243902439024396</v>
      </c>
      <c r="G63" s="83" t="s">
        <v>56</v>
      </c>
    </row>
    <row r="64" spans="1:7" ht="24" customHeight="1" thickBot="1" x14ac:dyDescent="0.6">
      <c r="A64" s="281"/>
      <c r="B64" s="74"/>
      <c r="C64" s="75"/>
      <c r="D64" s="202"/>
      <c r="E64" s="203"/>
      <c r="F64" s="203"/>
      <c r="G64" s="82"/>
    </row>
    <row r="65" spans="1:7" ht="24" customHeight="1" x14ac:dyDescent="0.55000000000000004">
      <c r="A65" s="281"/>
      <c r="B65" s="21" t="s">
        <v>39</v>
      </c>
      <c r="C65" s="73" t="s">
        <v>34</v>
      </c>
      <c r="D65" s="270">
        <v>57287</v>
      </c>
      <c r="E65" s="271">
        <v>46020</v>
      </c>
      <c r="F65" s="269">
        <f>SUM((E65*100)/D65)</f>
        <v>80.332361617819046</v>
      </c>
      <c r="G65" s="22" t="s">
        <v>56</v>
      </c>
    </row>
    <row r="66" spans="1:7" ht="24" customHeight="1" thickBot="1" x14ac:dyDescent="0.6">
      <c r="A66" s="281"/>
      <c r="B66" s="76"/>
      <c r="C66" s="77"/>
      <c r="D66" s="272"/>
      <c r="E66" s="205"/>
      <c r="F66" s="206"/>
      <c r="G66" s="23"/>
    </row>
    <row r="67" spans="1:7" ht="24" customHeight="1" x14ac:dyDescent="0.55000000000000004">
      <c r="A67" s="281"/>
      <c r="B67" s="41" t="s">
        <v>49</v>
      </c>
      <c r="C67" s="73" t="s">
        <v>34</v>
      </c>
      <c r="D67" s="270">
        <v>15600</v>
      </c>
      <c r="E67" s="271">
        <v>15600</v>
      </c>
      <c r="F67" s="273">
        <f t="shared" ref="F67" si="0">SUM((E67*100)/D67)</f>
        <v>100</v>
      </c>
      <c r="G67" s="84" t="s">
        <v>56</v>
      </c>
    </row>
    <row r="68" spans="1:7" ht="24" customHeight="1" x14ac:dyDescent="0.55000000000000004">
      <c r="A68" s="281"/>
      <c r="B68" s="78" t="s">
        <v>50</v>
      </c>
      <c r="C68" s="73"/>
      <c r="D68" s="270"/>
      <c r="E68" s="274"/>
      <c r="F68" s="273"/>
      <c r="G68" s="84"/>
    </row>
    <row r="69" spans="1:7" ht="24" customHeight="1" thickBot="1" x14ac:dyDescent="0.6">
      <c r="A69" s="282"/>
      <c r="B69" s="79"/>
      <c r="C69" s="80"/>
      <c r="D69" s="275"/>
      <c r="E69" s="276"/>
      <c r="F69" s="277"/>
      <c r="G69" s="85"/>
    </row>
    <row r="70" spans="1:7" s="10" customFormat="1" ht="37.9" customHeight="1" thickBot="1" x14ac:dyDescent="0.6">
      <c r="A70" s="306" t="s">
        <v>7</v>
      </c>
      <c r="B70" s="307"/>
      <c r="C70" s="308"/>
      <c r="D70" s="31">
        <f>SUM(D7:D69)</f>
        <v>8002727</v>
      </c>
      <c r="E70" s="31">
        <f>SUM(E7:E67)</f>
        <v>4864647</v>
      </c>
      <c r="F70" s="305">
        <f>SUM((E70*100)/D70)</f>
        <v>60.787366606408042</v>
      </c>
      <c r="G70" s="309"/>
    </row>
    <row r="71" spans="1:7" s="10" customFormat="1" x14ac:dyDescent="0.55000000000000004">
      <c r="A71" s="11"/>
      <c r="B71" s="11"/>
      <c r="C71" s="11"/>
      <c r="D71" s="12"/>
      <c r="E71" s="13"/>
      <c r="F71" s="13"/>
      <c r="G71" s="14"/>
    </row>
    <row r="72" spans="1:7" s="10" customFormat="1" x14ac:dyDescent="0.55000000000000004">
      <c r="A72" s="11"/>
      <c r="B72" s="11"/>
      <c r="C72" s="11"/>
      <c r="D72" s="302"/>
      <c r="E72" s="303"/>
      <c r="F72" s="303"/>
      <c r="G72" s="14"/>
    </row>
    <row r="73" spans="1:7" s="10" customFormat="1" x14ac:dyDescent="0.55000000000000004">
      <c r="A73" s="11"/>
      <c r="B73" s="11"/>
      <c r="C73" s="11"/>
      <c r="D73" s="302"/>
      <c r="E73" s="303"/>
      <c r="F73" s="303"/>
      <c r="G73" s="14"/>
    </row>
    <row r="74" spans="1:7" s="10" customFormat="1" x14ac:dyDescent="0.55000000000000004">
      <c r="A74" s="11"/>
      <c r="B74" s="11"/>
      <c r="C74" s="11"/>
      <c r="D74" s="302"/>
      <c r="E74" s="303"/>
      <c r="F74" s="303"/>
      <c r="G74" s="14"/>
    </row>
    <row r="75" spans="1:7" s="10" customFormat="1" x14ac:dyDescent="0.55000000000000004">
      <c r="A75" s="11"/>
      <c r="B75" s="11"/>
      <c r="C75" s="11"/>
      <c r="D75" s="302"/>
      <c r="E75" s="303"/>
      <c r="F75" s="303"/>
      <c r="G75" s="14"/>
    </row>
    <row r="76" spans="1:7" s="10" customFormat="1" x14ac:dyDescent="0.55000000000000004">
      <c r="A76" s="11"/>
      <c r="B76" s="304"/>
      <c r="C76" s="11"/>
      <c r="D76" s="302"/>
      <c r="E76" s="303"/>
      <c r="F76" s="303"/>
      <c r="G76" s="14"/>
    </row>
    <row r="77" spans="1:7" s="10" customFormat="1" x14ac:dyDescent="0.55000000000000004">
      <c r="A77" s="11"/>
      <c r="B77" s="11"/>
      <c r="C77" s="11"/>
      <c r="D77" s="12"/>
      <c r="E77" s="13"/>
      <c r="F77" s="13"/>
      <c r="G77" s="14"/>
    </row>
    <row r="78" spans="1:7" s="10" customFormat="1" x14ac:dyDescent="0.55000000000000004">
      <c r="A78" s="11"/>
      <c r="B78" s="11"/>
      <c r="C78" s="11"/>
      <c r="D78" s="12"/>
      <c r="E78" s="13"/>
      <c r="F78" s="13"/>
      <c r="G78" s="14"/>
    </row>
    <row r="79" spans="1:7" s="10" customFormat="1" x14ac:dyDescent="0.55000000000000004">
      <c r="A79" s="11"/>
      <c r="B79" s="11"/>
      <c r="C79" s="11"/>
      <c r="D79" s="12"/>
      <c r="E79" s="13"/>
      <c r="F79" s="13"/>
      <c r="G79" s="14"/>
    </row>
    <row r="80" spans="1:7" s="10" customFormat="1" x14ac:dyDescent="0.55000000000000004">
      <c r="A80" s="11"/>
      <c r="B80" s="11"/>
      <c r="C80" s="11"/>
      <c r="D80" s="12"/>
      <c r="E80" s="13"/>
      <c r="F80" s="13"/>
      <c r="G80" s="14"/>
    </row>
    <row r="81" spans="1:7" s="10" customFormat="1" ht="27.75" x14ac:dyDescent="0.65">
      <c r="A81" s="15"/>
      <c r="B81" s="15"/>
      <c r="C81" s="16"/>
      <c r="D81" s="1"/>
      <c r="E81" s="1"/>
      <c r="F81" s="1"/>
      <c r="G81" s="17"/>
    </row>
    <row r="82" spans="1:7" s="10" customFormat="1" x14ac:dyDescent="0.55000000000000004">
      <c r="A82" s="1"/>
      <c r="B82" s="1"/>
      <c r="C82" s="18"/>
      <c r="D82" s="1"/>
      <c r="E82" s="1"/>
      <c r="F82" s="1"/>
      <c r="G82" s="17"/>
    </row>
  </sheetData>
  <mergeCells count="14">
    <mergeCell ref="A70:C70"/>
    <mergeCell ref="A7:A40"/>
    <mergeCell ref="A61:A69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  <mergeCell ref="G5:G6"/>
  </mergeCells>
  <pageMargins left="0.39370078740157483" right="0.39370078740157483" top="0.59055118110236227" bottom="0.59055118110236227" header="0.23622047244094491" footer="0.11811023622047245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รายงานผลฯ ไตรมาส 1-2</vt:lpstr>
      <vt:lpstr>'รายงานผลฯ ไตรมาส 1-2'!Print_Titles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cp:lastPrinted>2026-06-08T05:02:25Z</cp:lastPrinted>
  <dcterms:created xsi:type="dcterms:W3CDTF">2023-05-30T14:10:06Z</dcterms:created>
  <dcterms:modified xsi:type="dcterms:W3CDTF">2026-06-17T08:30:38Z</dcterms:modified>
</cp:coreProperties>
</file>