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งบประมาณต่างๆ\ปีงบประมาณ 2568\ITA ปี 2568\"/>
    </mc:Choice>
  </mc:AlternateContent>
  <xr:revisionPtr revIDLastSave="0" documentId="13_ncr:1_{CA6EDB28-4FD6-47AA-9966-AF40CC3C262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รายงานผลการใช้จ่ายงบประมาณ" sheetId="11" r:id="rId1"/>
  </sheets>
  <definedNames>
    <definedName name="_xlnm.Print_Titles" localSheetId="0">รายงานผลการใช้จ่ายงบประมาณ!$5:$6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1" l="1"/>
  <c r="F67" i="11"/>
  <c r="F66" i="11"/>
  <c r="F46" i="11"/>
  <c r="F44" i="11"/>
  <c r="F63" i="11"/>
  <c r="F50" i="11"/>
  <c r="F49" i="11"/>
  <c r="E20" i="11"/>
  <c r="F61" i="11" l="1"/>
  <c r="F57" i="11"/>
  <c r="F55" i="11"/>
  <c r="F53" i="11"/>
  <c r="F39" i="11"/>
  <c r="F36" i="11"/>
  <c r="F30" i="11"/>
  <c r="F28" i="11" l="1"/>
  <c r="F27" i="11"/>
  <c r="F26" i="11"/>
  <c r="F25" i="11"/>
  <c r="F22" i="11"/>
  <c r="F21" i="11"/>
  <c r="F20" i="11"/>
  <c r="F19" i="11"/>
  <c r="F16" i="11"/>
  <c r="F13" i="11" l="1"/>
  <c r="F12" i="11"/>
  <c r="F14" i="11" l="1"/>
  <c r="F15" i="11"/>
  <c r="F9" i="11"/>
  <c r="E68" i="11" l="1"/>
  <c r="F68" i="11" l="1"/>
</calcChain>
</file>

<file path=xl/sharedStrings.xml><?xml version="1.0" encoding="utf-8"?>
<sst xmlns="http://schemas.openxmlformats.org/spreadsheetml/2006/main" count="114" uniqueCount="59">
  <si>
    <t>ที่</t>
  </si>
  <si>
    <t xml:space="preserve"> - ค่าใช้สอย</t>
  </si>
  <si>
    <t xml:space="preserve"> - ค่าวัสดุ</t>
  </si>
  <si>
    <t xml:space="preserve"> - ค่าสาธารณูปโภค</t>
  </si>
  <si>
    <t xml:space="preserve"> - ค่าตอบแทน ๕ ค่า</t>
  </si>
  <si>
    <t xml:space="preserve"> - ค่าเครื่องตรวจวัดแอลกอฮอล์</t>
  </si>
  <si>
    <t xml:space="preserve"> - ค่าตอบแทนการปฏิบัติงานนอกเวลาราชการ</t>
  </si>
  <si>
    <t>1. ไฟฟ้า</t>
  </si>
  <si>
    <t>2. ประปา</t>
  </si>
  <si>
    <t>3. โทรศัพท์</t>
  </si>
  <si>
    <t>รวม</t>
  </si>
  <si>
    <t>4. ไปรษณีย์</t>
  </si>
  <si>
    <t>1. ค่าตอบแทนพยาน</t>
  </si>
  <si>
    <t>2. ค่าใช้จ่ายคุ้มครองพยาน</t>
  </si>
  <si>
    <t>3. ค่าตอบแทนนักจิตวิทยา</t>
  </si>
  <si>
    <t>4. ค่าตอบแทนชันสูตรพลิกศพ</t>
  </si>
  <si>
    <t>5. ค่าตอบแทนสอบสวนคดีอาญา</t>
  </si>
  <si>
    <t>1. ค่าเบี้ยเลี้ยง ที่พัก พาหนะ</t>
  </si>
  <si>
    <t>2. ค่าซ่อมยานพาหนะ</t>
  </si>
  <si>
    <t>3. ค่าจ้างเหมาบริการ</t>
  </si>
  <si>
    <t>4. ค่าใช้จ่ายในการส่งหมายเรียกพยาน</t>
  </si>
  <si>
    <t>1. ค่าวัสดุสำนักงาน</t>
  </si>
  <si>
    <t>2. ค่าน้ำมันเชื้อเพลิงและหล่อลื่น</t>
  </si>
  <si>
    <t>3. ค่าวัสดุจราจร</t>
  </si>
  <si>
    <t>4. ค่าวัสดุอาหารผู้ต้องหา</t>
  </si>
  <si>
    <t>โครงการ : การบังคับใช้กฏหมาย อำนวยความยุติธรรมและบริการประชาชน</t>
  </si>
  <si>
    <t>กิจกรรม : การบังคับใช้กฏหมาย และบริการประชาชน</t>
  </si>
  <si>
    <t>โครงการ : ปราบปรามการค้ายาเสพติด</t>
  </si>
  <si>
    <t>กิจกรรม : การสกัดกั้น ปราบปราม การผลิต การค้ายาเสพติด</t>
  </si>
  <si>
    <t>- โครงการบริหารจัดการสกัดกั้นยาเสพติด Heart Land</t>
  </si>
  <si>
    <t>- โครงการสลายโครงสร้างเครือข่ายผู้มีอิทธิพล</t>
  </si>
  <si>
    <t>โครงการ : สร้างภูมิคุ้มกันและป้องกันยาเสพติด</t>
  </si>
  <si>
    <t>- โครงการตำรวจประสานโรงเรียน (1 ตำรวจ 1 โรงเรียน)</t>
  </si>
  <si>
    <t xml:space="preserve">- ค่าตอบแทนชุดปฏิบัติการปิดล้อมตรวจค้นยาเสพติด </t>
  </si>
  <si>
    <t>ผลการดำเนินการ</t>
  </si>
  <si>
    <t>ผลการเบิกจ่าย</t>
  </si>
  <si>
    <t>คิดเป็นร้อยละ</t>
  </si>
  <si>
    <t>ปัญหา / อุปสรรค
แนวทางการแก้ไข</t>
  </si>
  <si>
    <t>เป็นไปตามเป้าหมาย</t>
  </si>
  <si>
    <t>ไม่มี</t>
  </si>
  <si>
    <t>- โครงการรณรงค์ป้องกันและแก้ไขปัญหาอุบัติเหตุทางถนน</t>
  </si>
  <si>
    <t>ประจำปีงบประมาณ พ.ศ.2568  ไตรมาส 1 - 2  (ต.ค.67 - มี.ค.68)</t>
  </si>
  <si>
    <t>ข้อมูล ณ วันที่ 31 มีนาคม 2568</t>
  </si>
  <si>
    <t>รายงานผลการใช้จ่ายงบประมาณ สถานีตำรวจนครบาลหลักสอง</t>
  </si>
  <si>
    <t>โครงการปฏิรูประบบงานตำรวจ</t>
  </si>
  <si>
    <t>- งานสอบสวน</t>
  </si>
  <si>
    <t>- งานป้องกันปราบปรามสืบสวน</t>
  </si>
  <si>
    <t>- โครงการดำเนินงานตำบลยั่งยืน</t>
  </si>
  <si>
    <t>กิจกรรม : การสร้างภูมิคุ้มกันในกลุ่มเป้าหมายระดับโรงเรียนประถมศึกษาและมัธยมศึกษาหรือเทียบเท่า</t>
  </si>
  <si>
    <t>- โครงการสร้างเครือข่ายการมีส่วนร่วมของประชาชนในการแก้ไขปัญหา</t>
  </si>
  <si>
    <t>งบประมาณที่ได้รับ</t>
  </si>
  <si>
    <t xml:space="preserve">  ความเดือดร้อนของประชาชนในระดับสถานี</t>
  </si>
  <si>
    <t>กิจกรรม : การมีส่วนร่วมของประชาชนในการป้องกันอาชญากรรม</t>
  </si>
  <si>
    <t>- การมีส่วนร่วมของประชาชนในการป้องกันอาชญากรรม (ชุมชนสัมพันธ์)</t>
  </si>
  <si>
    <t>2. ค่าจัดกิจกรรมเครือข่ายนักเรียน D.A.R.E.</t>
  </si>
  <si>
    <t>1. ค่าตอบแทนการสอนครูตำรวจ D.A.R.E.</t>
  </si>
  <si>
    <t>- โครงการการศึกษาเพื่อต่อต้านการใช้ยาเสพติดในเด็กนักเรียน (D.A.R.E.ประเทศไทย)</t>
  </si>
  <si>
    <t xml:space="preserve">  ช่วงเทศกาลสำคัญ (ปีใหม่)</t>
  </si>
  <si>
    <t xml:space="preserve">ชื่อโครงการ/กิจกรรม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</si>
</sst>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36"/>
      <color theme="0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20"/>
      <color theme="0"/>
      <name val="TH SarabunPSK"/>
      <family val="2"/>
    </font>
    <font>
      <sz val="16"/>
      <color rgb="FF660033"/>
      <name val="TH SarabunPSK"/>
      <family val="2"/>
    </font>
    <font>
      <sz val="18"/>
      <color theme="0"/>
      <name val="TH SarabunPSK"/>
      <family val="2"/>
    </font>
    <font>
      <b/>
      <sz val="20"/>
      <color theme="0"/>
      <name val="TH SarabunPSK"/>
      <family val="2"/>
    </font>
    <font>
      <b/>
      <sz val="30"/>
      <color theme="0"/>
      <name val="TH SarabunPSK"/>
      <family val="2"/>
    </font>
    <font>
      <b/>
      <sz val="15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AB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2B3FF"/>
        <bgColor indexed="64"/>
      </patternFill>
    </fill>
    <fill>
      <patternFill patternType="solid">
        <fgColor rgb="FFE8D9FF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medium">
        <color rgb="FFC00000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rgb="FFC00000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002060"/>
      </bottom>
      <diagonal/>
    </border>
    <border>
      <left/>
      <right style="medium">
        <color rgb="FF002060"/>
      </right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rgb="FFC0000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hair">
        <color rgb="FF002060"/>
      </bottom>
      <diagonal/>
    </border>
    <border>
      <left style="medium">
        <color rgb="FF002060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 style="medium">
        <color rgb="FF002060"/>
      </top>
      <bottom/>
      <diagonal/>
    </border>
    <border>
      <left style="thin">
        <color indexed="64"/>
      </left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medium">
        <color rgb="FFC00000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indexed="64"/>
      </bottom>
      <diagonal/>
    </border>
    <border>
      <left style="medium">
        <color rgb="FF002060"/>
      </left>
      <right style="thin">
        <color indexed="64"/>
      </right>
      <top style="hair">
        <color rgb="FF002060"/>
      </top>
      <bottom style="hair">
        <color indexed="64"/>
      </bottom>
      <diagonal/>
    </border>
    <border>
      <left style="medium">
        <color rgb="FF00206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rgb="FF002060"/>
      </left>
      <right style="thin">
        <color theme="1"/>
      </right>
      <top style="medium">
        <color rgb="FFC00000"/>
      </top>
      <bottom/>
      <diagonal/>
    </border>
    <border>
      <left/>
      <right style="thin">
        <color theme="1"/>
      </right>
      <top/>
      <bottom/>
      <diagonal/>
    </border>
    <border>
      <left style="medium">
        <color rgb="FF002060"/>
      </left>
      <right style="thin">
        <color theme="1"/>
      </right>
      <top style="medium">
        <color rgb="FFC00000"/>
      </top>
      <bottom style="hair">
        <color theme="1"/>
      </bottom>
      <diagonal/>
    </border>
    <border>
      <left/>
      <right style="medium">
        <color rgb="FF002060"/>
      </right>
      <top style="medium">
        <color rgb="FFC00000"/>
      </top>
      <bottom style="hair">
        <color theme="1"/>
      </bottom>
      <diagonal/>
    </border>
    <border>
      <left style="medium">
        <color rgb="FF002060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rgb="FF00206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rgb="FFC00000"/>
      </bottom>
      <diagonal/>
    </border>
    <border>
      <left style="thin">
        <color indexed="64"/>
      </left>
      <right/>
      <top style="hair">
        <color auto="1"/>
      </top>
      <bottom style="medium">
        <color rgb="FFC00000"/>
      </bottom>
      <diagonal/>
    </border>
    <border>
      <left style="medium">
        <color rgb="FF00206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C00000"/>
      </top>
      <bottom style="hair">
        <color rgb="FF002060"/>
      </bottom>
      <diagonal/>
    </border>
    <border>
      <left/>
      <right style="medium">
        <color rgb="FF002060"/>
      </right>
      <top style="hair">
        <color rgb="FF002060"/>
      </top>
      <bottom/>
      <diagonal/>
    </border>
    <border>
      <left/>
      <right style="medium">
        <color rgb="FF002060"/>
      </right>
      <top style="hair">
        <color theme="1"/>
      </top>
      <bottom style="hair">
        <color theme="1"/>
      </bottom>
      <diagonal/>
    </border>
    <border>
      <left/>
      <right style="medium">
        <color rgb="FF002060"/>
      </right>
      <top style="medium">
        <color rgb="FFC00000"/>
      </top>
      <bottom style="hair">
        <color indexed="64"/>
      </bottom>
      <diagonal/>
    </border>
    <border>
      <left/>
      <right style="medium">
        <color rgb="FF002060"/>
      </right>
      <top style="hair">
        <color indexed="64"/>
      </top>
      <bottom style="hair">
        <color indexed="64"/>
      </bottom>
      <diagonal/>
    </border>
    <border>
      <left/>
      <right style="medium">
        <color rgb="FF002060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theme="1"/>
      </left>
      <right style="thin">
        <color theme="1"/>
      </right>
      <top style="hair">
        <color auto="1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/>
      <diagonal/>
    </border>
    <border>
      <left/>
      <right style="medium">
        <color rgb="FF002060"/>
      </right>
      <top style="hair">
        <color theme="1"/>
      </top>
      <bottom style="medium">
        <color rgb="FFC00000"/>
      </bottom>
      <diagonal/>
    </border>
    <border>
      <left/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/>
      <right style="medium">
        <color rgb="FF002060"/>
      </right>
      <top style="hair">
        <color rgb="FF002060"/>
      </top>
      <bottom style="hair">
        <color indexed="64"/>
      </bottom>
      <diagonal/>
    </border>
    <border>
      <left/>
      <right style="medium">
        <color rgb="FF002060"/>
      </right>
      <top style="hair">
        <color auto="1"/>
      </top>
      <bottom style="medium">
        <color rgb="FFC00000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hair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rgb="FF00206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2060"/>
      </right>
      <top style="hair">
        <color indexed="64"/>
      </top>
      <bottom style="medium">
        <color rgb="FFC00000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 style="medium">
        <color rgb="FF002060"/>
      </right>
      <top/>
      <bottom style="hair">
        <color theme="1"/>
      </bottom>
      <diagonal/>
    </border>
    <border>
      <left style="medium">
        <color rgb="FF002060"/>
      </left>
      <right/>
      <top style="hair">
        <color indexed="64"/>
      </top>
      <bottom style="medium">
        <color rgb="FFC00000"/>
      </bottom>
      <diagonal/>
    </border>
    <border>
      <left style="medium">
        <color rgb="FF002060"/>
      </left>
      <right style="thin">
        <color indexed="64"/>
      </right>
      <top style="hair">
        <color rgb="FF00206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rgb="FF002060"/>
      </top>
      <bottom style="hair">
        <color rgb="FF002060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hair">
        <color rgb="FF002060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medium">
        <color rgb="FF002060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rgb="FF002060"/>
      </top>
      <bottom style="hair">
        <color theme="1"/>
      </bottom>
      <diagonal/>
    </border>
    <border>
      <left style="thin">
        <color indexed="64"/>
      </left>
      <right style="medium">
        <color rgb="FF002060"/>
      </right>
      <top style="hair">
        <color theme="1"/>
      </top>
      <bottom style="medium">
        <color rgb="FFC00000"/>
      </bottom>
      <diagonal/>
    </border>
    <border>
      <left style="medium">
        <color rgb="FF002060"/>
      </left>
      <right style="thin">
        <color indexed="64"/>
      </right>
      <top style="hair">
        <color theme="1"/>
      </top>
      <bottom style="medium">
        <color rgb="FFC00000"/>
      </bottom>
      <diagonal/>
    </border>
    <border>
      <left style="thin">
        <color indexed="64"/>
      </left>
      <right style="medium">
        <color rgb="FF002060"/>
      </right>
      <top style="medium">
        <color rgb="FFC00000"/>
      </top>
      <bottom style="hair">
        <color indexed="64"/>
      </bottom>
      <diagonal/>
    </border>
    <border>
      <left style="medium">
        <color rgb="FF002060"/>
      </left>
      <right style="medium">
        <color theme="0"/>
      </right>
      <top style="medium">
        <color rgb="FF002060"/>
      </top>
      <bottom style="medium">
        <color theme="0"/>
      </bottom>
      <diagonal/>
    </border>
    <border>
      <left style="medium">
        <color theme="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theme="1"/>
      </left>
      <right/>
      <top style="hair">
        <color auto="1"/>
      </top>
      <bottom style="medium">
        <color rgb="FFC00000"/>
      </bottom>
      <diagonal/>
    </border>
    <border>
      <left/>
      <right style="thin">
        <color theme="1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medium">
        <color rgb="FFC00000"/>
      </bottom>
      <diagonal/>
    </border>
    <border>
      <left style="medium">
        <color rgb="FF002060"/>
      </left>
      <right style="thin">
        <color theme="1"/>
      </right>
      <top style="hair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medium">
        <color rgb="FFC00000"/>
      </bottom>
      <diagonal/>
    </border>
    <border>
      <left style="thin">
        <color indexed="64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indexed="64"/>
      </left>
      <right style="medium">
        <color rgb="FF002060"/>
      </right>
      <top/>
      <bottom style="hair">
        <color indexed="64"/>
      </bottom>
      <diagonal/>
    </border>
    <border>
      <left style="thin">
        <color rgb="FF002060"/>
      </left>
      <right style="thin">
        <color indexed="64"/>
      </right>
      <top style="hair">
        <color indexed="64"/>
      </top>
      <bottom style="medium">
        <color rgb="FFC00000"/>
      </bottom>
      <diagonal/>
    </border>
    <border>
      <left style="medium">
        <color rgb="FF002060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C00000"/>
      </top>
      <bottom style="hair">
        <color theme="1"/>
      </bottom>
      <diagonal/>
    </border>
    <border>
      <left style="thin">
        <color indexed="64"/>
      </left>
      <right style="medium">
        <color rgb="FF002060"/>
      </right>
      <top style="hair">
        <color theme="1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hair">
        <color theme="1"/>
      </bottom>
      <diagonal/>
    </border>
    <border>
      <left/>
      <right style="medium">
        <color rgb="FF002060"/>
      </right>
      <top style="medium">
        <color rgb="FF00206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medium">
        <color rgb="FFC0000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/>
      <diagonal/>
    </border>
    <border>
      <left style="medium">
        <color rgb="FF002060"/>
      </left>
      <right style="thin">
        <color theme="1"/>
      </right>
      <top/>
      <bottom style="hair">
        <color theme="1"/>
      </bottom>
      <diagonal/>
    </border>
    <border>
      <left style="medium">
        <color rgb="FF002060"/>
      </left>
      <right/>
      <top style="hair">
        <color theme="1"/>
      </top>
      <bottom style="hair">
        <color theme="1"/>
      </bottom>
      <diagonal/>
    </border>
    <border>
      <left style="medium">
        <color rgb="FF002060"/>
      </left>
      <right style="thin">
        <color theme="1"/>
      </right>
      <top style="hair">
        <color theme="1"/>
      </top>
      <bottom style="medium">
        <color rgb="FF002060"/>
      </bottom>
      <diagonal/>
    </border>
    <border>
      <left/>
      <right style="thin">
        <color theme="1"/>
      </right>
      <top style="hair">
        <color theme="1"/>
      </top>
      <bottom style="medium">
        <color rgb="FF002060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medium">
        <color rgb="FF002060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hair">
        <color theme="1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 style="hair">
        <color theme="1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hair">
        <color theme="1"/>
      </bottom>
      <diagonal/>
    </border>
    <border>
      <left style="medium">
        <color rgb="FF002060"/>
      </left>
      <right style="thin">
        <color theme="1"/>
      </right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hair">
        <color auto="1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hair">
        <color indexed="64"/>
      </bottom>
      <diagonal/>
    </border>
    <border>
      <left/>
      <right/>
      <top style="hair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rgb="FF002060"/>
      </right>
      <top style="hair">
        <color indexed="64"/>
      </top>
      <bottom style="medium">
        <color rgb="FF002060"/>
      </bottom>
      <diagonal/>
    </border>
    <border>
      <left style="medium">
        <color rgb="FF002060"/>
      </left>
      <right style="thin">
        <color theme="1"/>
      </right>
      <top style="medium">
        <color rgb="FF002060"/>
      </top>
      <bottom/>
      <diagonal/>
    </border>
    <border>
      <left style="thin">
        <color theme="1"/>
      </left>
      <right style="thin">
        <color theme="1"/>
      </right>
      <top style="medium">
        <color rgb="FF002060"/>
      </top>
      <bottom style="hair">
        <color theme="1"/>
      </bottom>
      <diagonal/>
    </border>
    <border>
      <left style="medium">
        <color rgb="FF002060"/>
      </left>
      <right style="thin">
        <color indexed="64"/>
      </right>
      <top style="hair">
        <color theme="1"/>
      </top>
      <bottom style="medium">
        <color rgb="FF002060"/>
      </bottom>
      <diagonal/>
    </border>
    <border>
      <left/>
      <right style="medium">
        <color rgb="FF002060"/>
      </right>
      <top style="hair">
        <color theme="1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 style="hair">
        <color indexed="64"/>
      </bottom>
      <diagonal/>
    </border>
    <border>
      <left style="thin">
        <color indexed="64"/>
      </left>
      <right style="medium">
        <color rgb="FF002060"/>
      </right>
      <top style="hair">
        <color rgb="FF002060"/>
      </top>
      <bottom style="medium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9">
    <xf numFmtId="0" fontId="0" fillId="0" borderId="0" xfId="0"/>
    <xf numFmtId="0" fontId="4" fillId="0" borderId="0" xfId="0" applyFont="1"/>
    <xf numFmtId="4" fontId="5" fillId="9" borderId="23" xfId="0" applyNumberFormat="1" applyFont="1" applyFill="1" applyBorder="1" applyAlignment="1">
      <alignment horizontal="right" shrinkToFit="1"/>
    </xf>
    <xf numFmtId="0" fontId="4" fillId="4" borderId="68" xfId="0" applyFont="1" applyFill="1" applyBorder="1" applyAlignment="1">
      <alignment horizontal="center" shrinkToFit="1"/>
    </xf>
    <xf numFmtId="0" fontId="4" fillId="4" borderId="17" xfId="0" applyFont="1" applyFill="1" applyBorder="1" applyAlignment="1">
      <alignment horizontal="center" vertical="top"/>
    </xf>
    <xf numFmtId="0" fontId="4" fillId="4" borderId="82" xfId="0" applyFont="1" applyFill="1" applyBorder="1" applyAlignment="1">
      <alignment horizontal="center" shrinkToFit="1"/>
    </xf>
    <xf numFmtId="0" fontId="6" fillId="5" borderId="17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shrinkToFit="1"/>
    </xf>
    <xf numFmtId="4" fontId="5" fillId="12" borderId="58" xfId="0" applyNumberFormat="1" applyFont="1" applyFill="1" applyBorder="1" applyAlignment="1">
      <alignment horizontal="right" vertical="center" shrinkToFit="1"/>
    </xf>
    <xf numFmtId="49" fontId="4" fillId="6" borderId="7" xfId="0" applyNumberFormat="1" applyFont="1" applyFill="1" applyBorder="1" applyAlignment="1">
      <alignment horizontal="center"/>
    </xf>
    <xf numFmtId="4" fontId="5" fillId="12" borderId="23" xfId="0" applyNumberFormat="1" applyFont="1" applyFill="1" applyBorder="1" applyAlignment="1">
      <alignment horizontal="right" shrinkToFit="1"/>
    </xf>
    <xf numFmtId="0" fontId="4" fillId="6" borderId="18" xfId="0" applyFont="1" applyFill="1" applyBorder="1" applyAlignment="1">
      <alignment horizontal="center"/>
    </xf>
    <xf numFmtId="0" fontId="4" fillId="3" borderId="0" xfId="0" applyFont="1" applyFill="1"/>
    <xf numFmtId="0" fontId="8" fillId="0" borderId="0" xfId="0" applyFont="1"/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 shrinkToFit="1"/>
    </xf>
    <xf numFmtId="0" fontId="8" fillId="0" borderId="0" xfId="0" applyFont="1" applyAlignment="1">
      <alignment horizontal="center" shrinkToFit="1"/>
    </xf>
    <xf numFmtId="0" fontId="6" fillId="0" borderId="0" xfId="0" applyFont="1"/>
    <xf numFmtId="49" fontId="6" fillId="0" borderId="0" xfId="0" applyNumberFormat="1" applyFont="1"/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0" fontId="7" fillId="10" borderId="6" xfId="0" applyFont="1" applyFill="1" applyBorder="1" applyAlignment="1">
      <alignment horizontal="center" shrinkToFit="1"/>
    </xf>
    <xf numFmtId="0" fontId="7" fillId="12" borderId="6" xfId="0" applyFont="1" applyFill="1" applyBorder="1" applyAlignment="1">
      <alignment horizontal="center" shrinkToFit="1"/>
    </xf>
    <xf numFmtId="4" fontId="5" fillId="9" borderId="58" xfId="0" applyNumberFormat="1" applyFont="1" applyFill="1" applyBorder="1" applyAlignment="1">
      <alignment horizontal="right" vertical="center" shrinkToFit="1"/>
    </xf>
    <xf numFmtId="49" fontId="4" fillId="8" borderId="0" xfId="0" applyNumberFormat="1" applyFont="1" applyFill="1"/>
    <xf numFmtId="43" fontId="7" fillId="10" borderId="6" xfId="1" applyFont="1" applyFill="1" applyBorder="1" applyAlignment="1">
      <alignment horizontal="center"/>
    </xf>
    <xf numFmtId="0" fontId="4" fillId="8" borderId="84" xfId="0" applyFont="1" applyFill="1" applyBorder="1" applyAlignment="1">
      <alignment horizontal="center" shrinkToFit="1"/>
    </xf>
    <xf numFmtId="0" fontId="4" fillId="8" borderId="68" xfId="0" applyFont="1" applyFill="1" applyBorder="1" applyAlignment="1">
      <alignment horizontal="center" shrinkToFit="1"/>
    </xf>
    <xf numFmtId="43" fontId="5" fillId="10" borderId="38" xfId="1" applyFont="1" applyFill="1" applyBorder="1" applyAlignment="1">
      <alignment horizontal="center"/>
    </xf>
    <xf numFmtId="0" fontId="10" fillId="0" borderId="85" xfId="0" applyFont="1" applyBorder="1" applyAlignment="1">
      <alignment horizontal="center" shrinkToFit="1"/>
    </xf>
    <xf numFmtId="49" fontId="4" fillId="4" borderId="38" xfId="0" applyNumberFormat="1" applyFont="1" applyFill="1" applyBorder="1" applyAlignment="1">
      <alignment horizontal="center"/>
    </xf>
    <xf numFmtId="43" fontId="4" fillId="9" borderId="40" xfId="1" applyFont="1" applyFill="1" applyBorder="1" applyAlignment="1">
      <alignment vertical="center"/>
    </xf>
    <xf numFmtId="49" fontId="4" fillId="4" borderId="4" xfId="0" applyNumberFormat="1" applyFont="1" applyFill="1" applyBorder="1"/>
    <xf numFmtId="0" fontId="6" fillId="4" borderId="83" xfId="0" applyFont="1" applyFill="1" applyBorder="1" applyAlignment="1">
      <alignment horizontal="left" vertical="center"/>
    </xf>
    <xf numFmtId="49" fontId="4" fillId="4" borderId="73" xfId="0" applyNumberFormat="1" applyFont="1" applyFill="1" applyBorder="1" applyAlignment="1">
      <alignment horizontal="left"/>
    </xf>
    <xf numFmtId="0" fontId="7" fillId="9" borderId="73" xfId="0" applyFont="1" applyFill="1" applyBorder="1" applyAlignment="1">
      <alignment shrinkToFit="1"/>
    </xf>
    <xf numFmtId="0" fontId="7" fillId="9" borderId="56" xfId="0" applyFont="1" applyFill="1" applyBorder="1" applyAlignment="1">
      <alignment shrinkToFit="1"/>
    </xf>
    <xf numFmtId="49" fontId="4" fillId="4" borderId="71" xfId="0" applyNumberFormat="1" applyFont="1" applyFill="1" applyBorder="1"/>
    <xf numFmtId="49" fontId="4" fillId="4" borderId="6" xfId="0" applyNumberFormat="1" applyFont="1" applyFill="1" applyBorder="1"/>
    <xf numFmtId="43" fontId="4" fillId="9" borderId="74" xfId="1" applyFont="1" applyFill="1" applyBorder="1" applyAlignment="1">
      <alignment vertical="center"/>
    </xf>
    <xf numFmtId="0" fontId="4" fillId="9" borderId="47" xfId="0" applyFont="1" applyFill="1" applyBorder="1" applyAlignment="1">
      <alignment horizontal="center" shrinkToFit="1"/>
    </xf>
    <xf numFmtId="0" fontId="4" fillId="9" borderId="6" xfId="0" applyFont="1" applyFill="1" applyBorder="1" applyAlignment="1">
      <alignment horizontal="center" shrinkToFit="1"/>
    </xf>
    <xf numFmtId="43" fontId="7" fillId="9" borderId="91" xfId="1" applyFont="1" applyFill="1" applyBorder="1"/>
    <xf numFmtId="43" fontId="7" fillId="12" borderId="2" xfId="1" applyFont="1" applyFill="1" applyBorder="1" applyAlignment="1">
      <alignment horizontal="center"/>
    </xf>
    <xf numFmtId="49" fontId="4" fillId="6" borderId="34" xfId="0" applyNumberFormat="1" applyFont="1" applyFill="1" applyBorder="1"/>
    <xf numFmtId="0" fontId="7" fillId="12" borderId="15" xfId="0" applyFont="1" applyFill="1" applyBorder="1" applyAlignment="1">
      <alignment horizontal="center" shrinkToFit="1"/>
    </xf>
    <xf numFmtId="43" fontId="5" fillId="9" borderId="40" xfId="1" applyFont="1" applyFill="1" applyBorder="1" applyAlignment="1">
      <alignment vertical="center"/>
    </xf>
    <xf numFmtId="4" fontId="11" fillId="7" borderId="49" xfId="0" applyNumberFormat="1" applyFont="1" applyFill="1" applyBorder="1" applyAlignment="1">
      <alignment horizontal="center" vertical="center"/>
    </xf>
    <xf numFmtId="4" fontId="11" fillId="7" borderId="49" xfId="0" applyNumberFormat="1" applyFont="1" applyFill="1" applyBorder="1" applyAlignment="1">
      <alignment horizontal="right" vertical="center"/>
    </xf>
    <xf numFmtId="4" fontId="9" fillId="7" borderId="86" xfId="0" applyNumberFormat="1" applyFont="1" applyFill="1" applyBorder="1" applyAlignment="1">
      <alignment horizontal="center" vertical="center"/>
    </xf>
    <xf numFmtId="0" fontId="12" fillId="7" borderId="48" xfId="0" applyFont="1" applyFill="1" applyBorder="1" applyAlignment="1">
      <alignment horizontal="center" vertical="center"/>
    </xf>
    <xf numFmtId="0" fontId="4" fillId="4" borderId="93" xfId="0" applyFont="1" applyFill="1" applyBorder="1" applyAlignment="1">
      <alignment horizontal="center" shrinkToFit="1"/>
    </xf>
    <xf numFmtId="49" fontId="4" fillId="4" borderId="102" xfId="1" applyNumberFormat="1" applyFont="1" applyFill="1" applyBorder="1" applyAlignment="1">
      <alignment vertical="center"/>
    </xf>
    <xf numFmtId="43" fontId="4" fillId="9" borderId="102" xfId="1" applyFont="1" applyFill="1" applyBorder="1" applyAlignment="1">
      <alignment horizontal="center"/>
    </xf>
    <xf numFmtId="0" fontId="4" fillId="9" borderId="102" xfId="0" applyFont="1" applyFill="1" applyBorder="1" applyAlignment="1">
      <alignment horizontal="center" shrinkToFit="1"/>
    </xf>
    <xf numFmtId="43" fontId="7" fillId="9" borderId="111" xfId="1" applyFont="1" applyFill="1" applyBorder="1"/>
    <xf numFmtId="0" fontId="7" fillId="9" borderId="113" xfId="0" applyFont="1" applyFill="1" applyBorder="1" applyAlignment="1">
      <alignment shrinkToFit="1"/>
    </xf>
    <xf numFmtId="0" fontId="6" fillId="4" borderId="100" xfId="0" applyFont="1" applyFill="1" applyBorder="1" applyAlignment="1">
      <alignment horizontal="center"/>
    </xf>
    <xf numFmtId="0" fontId="6" fillId="4" borderId="115" xfId="0" applyFont="1" applyFill="1" applyBorder="1" applyAlignment="1">
      <alignment vertical="center"/>
    </xf>
    <xf numFmtId="0" fontId="4" fillId="4" borderId="116" xfId="0" applyFont="1" applyFill="1" applyBorder="1" applyAlignment="1">
      <alignment horizontal="center" shrinkToFit="1"/>
    </xf>
    <xf numFmtId="0" fontId="4" fillId="4" borderId="18" xfId="0" applyFont="1" applyFill="1" applyBorder="1" applyAlignment="1">
      <alignment horizontal="center" vertical="top"/>
    </xf>
    <xf numFmtId="0" fontId="4" fillId="4" borderId="117" xfId="0" applyFont="1" applyFill="1" applyBorder="1"/>
    <xf numFmtId="49" fontId="4" fillId="4" borderId="88" xfId="0" applyNumberFormat="1" applyFont="1" applyFill="1" applyBorder="1" applyAlignment="1">
      <alignment horizontal="left"/>
    </xf>
    <xf numFmtId="0" fontId="7" fillId="9" borderId="111" xfId="0" applyFont="1" applyFill="1" applyBorder="1" applyAlignment="1">
      <alignment shrinkToFit="1"/>
    </xf>
    <xf numFmtId="0" fontId="4" fillId="4" borderId="97" xfId="0" applyFont="1" applyFill="1" applyBorder="1" applyAlignment="1">
      <alignment horizontal="center" shrinkToFit="1"/>
    </xf>
    <xf numFmtId="0" fontId="6" fillId="5" borderId="100" xfId="0" applyFont="1" applyFill="1" applyBorder="1" applyAlignment="1">
      <alignment horizontal="center"/>
    </xf>
    <xf numFmtId="49" fontId="4" fillId="14" borderId="102" xfId="1" applyNumberFormat="1" applyFont="1" applyFill="1" applyBorder="1" applyAlignment="1">
      <alignment vertical="center"/>
    </xf>
    <xf numFmtId="0" fontId="6" fillId="14" borderId="83" xfId="0" applyFont="1" applyFill="1" applyBorder="1" applyAlignment="1">
      <alignment horizontal="left" vertical="center"/>
    </xf>
    <xf numFmtId="43" fontId="4" fillId="13" borderId="102" xfId="1" applyFont="1" applyFill="1" applyBorder="1" applyAlignment="1">
      <alignment horizontal="center"/>
    </xf>
    <xf numFmtId="0" fontId="4" fillId="13" borderId="102" xfId="0" applyFont="1" applyFill="1" applyBorder="1" applyAlignment="1">
      <alignment horizontal="center" shrinkToFit="1"/>
    </xf>
    <xf numFmtId="4" fontId="5" fillId="13" borderId="23" xfId="0" applyNumberFormat="1" applyFont="1" applyFill="1" applyBorder="1" applyAlignment="1">
      <alignment horizontal="right" shrinkToFit="1"/>
    </xf>
    <xf numFmtId="4" fontId="5" fillId="13" borderId="58" xfId="0" applyNumberFormat="1" applyFont="1" applyFill="1" applyBorder="1" applyAlignment="1">
      <alignment horizontal="right" vertical="center" shrinkToFit="1"/>
    </xf>
    <xf numFmtId="43" fontId="7" fillId="13" borderId="111" xfId="1" applyFont="1" applyFill="1" applyBorder="1"/>
    <xf numFmtId="0" fontId="7" fillId="13" borderId="113" xfId="0" applyFont="1" applyFill="1" applyBorder="1" applyAlignment="1">
      <alignment shrinkToFit="1"/>
    </xf>
    <xf numFmtId="0" fontId="4" fillId="14" borderId="68" xfId="0" applyFont="1" applyFill="1" applyBorder="1" applyAlignment="1">
      <alignment horizontal="center" shrinkToFit="1"/>
    </xf>
    <xf numFmtId="49" fontId="4" fillId="8" borderId="34" xfId="0" applyNumberFormat="1" applyFont="1" applyFill="1" applyBorder="1"/>
    <xf numFmtId="49" fontId="4" fillId="8" borderId="7" xfId="0" applyNumberFormat="1" applyFont="1" applyFill="1" applyBorder="1" applyAlignment="1">
      <alignment horizontal="center"/>
    </xf>
    <xf numFmtId="4" fontId="5" fillId="10" borderId="23" xfId="0" applyNumberFormat="1" applyFont="1" applyFill="1" applyBorder="1" applyAlignment="1">
      <alignment horizontal="right" shrinkToFit="1"/>
    </xf>
    <xf numFmtId="4" fontId="5" fillId="10" borderId="58" xfId="0" applyNumberFormat="1" applyFont="1" applyFill="1" applyBorder="1" applyAlignment="1">
      <alignment horizontal="right" vertical="center" shrinkToFit="1"/>
    </xf>
    <xf numFmtId="0" fontId="6" fillId="5" borderId="118" xfId="0" applyFont="1" applyFill="1" applyBorder="1"/>
    <xf numFmtId="49" fontId="4" fillId="5" borderId="119" xfId="1" applyNumberFormat="1" applyFont="1" applyFill="1" applyBorder="1" applyAlignment="1">
      <alignment horizontal="center"/>
    </xf>
    <xf numFmtId="49" fontId="4" fillId="5" borderId="0" xfId="0" applyNumberFormat="1" applyFont="1" applyFill="1"/>
    <xf numFmtId="49" fontId="4" fillId="5" borderId="1" xfId="1" applyNumberFormat="1" applyFont="1" applyFill="1" applyBorder="1" applyAlignment="1">
      <alignment horizontal="center"/>
    </xf>
    <xf numFmtId="0" fontId="4" fillId="5" borderId="18" xfId="0" applyFont="1" applyFill="1" applyBorder="1"/>
    <xf numFmtId="49" fontId="4" fillId="5" borderId="121" xfId="0" applyNumberFormat="1" applyFont="1" applyFill="1" applyBorder="1"/>
    <xf numFmtId="49" fontId="4" fillId="5" borderId="12" xfId="1" applyNumberFormat="1" applyFont="1" applyFill="1" applyBorder="1" applyAlignment="1">
      <alignment horizontal="center"/>
    </xf>
    <xf numFmtId="0" fontId="4" fillId="5" borderId="120" xfId="0" applyFont="1" applyFill="1" applyBorder="1" applyAlignment="1">
      <alignment horizontal="center" shrinkToFit="1"/>
    </xf>
    <xf numFmtId="0" fontId="5" fillId="5" borderId="67" xfId="0" applyFont="1" applyFill="1" applyBorder="1" applyAlignment="1">
      <alignment horizontal="center" shrinkToFit="1"/>
    </xf>
    <xf numFmtId="0" fontId="5" fillId="5" borderId="122" xfId="0" applyFont="1" applyFill="1" applyBorder="1" applyAlignment="1">
      <alignment horizontal="center" shrinkToFit="1"/>
    </xf>
    <xf numFmtId="43" fontId="7" fillId="11" borderId="25" xfId="1" applyFont="1" applyFill="1" applyBorder="1" applyAlignment="1">
      <alignment horizontal="center"/>
    </xf>
    <xf numFmtId="4" fontId="7" fillId="11" borderId="25" xfId="0" applyNumberFormat="1" applyFont="1" applyFill="1" applyBorder="1" applyAlignment="1">
      <alignment horizontal="right" shrinkToFit="1"/>
    </xf>
    <xf numFmtId="4" fontId="7" fillId="11" borderId="119" xfId="0" applyNumberFormat="1" applyFont="1" applyFill="1" applyBorder="1" applyAlignment="1">
      <alignment horizontal="right" vertical="center" shrinkToFit="1"/>
    </xf>
    <xf numFmtId="43" fontId="5" fillId="11" borderId="2" xfId="1" applyFont="1" applyFill="1" applyBorder="1" applyAlignment="1">
      <alignment horizontal="center"/>
    </xf>
    <xf numFmtId="4" fontId="5" fillId="11" borderId="2" xfId="0" applyNumberFormat="1" applyFont="1" applyFill="1" applyBorder="1" applyAlignment="1">
      <alignment horizontal="right" shrinkToFit="1"/>
    </xf>
    <xf numFmtId="4" fontId="5" fillId="11" borderId="38" xfId="0" applyNumberFormat="1" applyFont="1" applyFill="1" applyBorder="1" applyAlignment="1">
      <alignment horizontal="right" vertical="center" shrinkToFit="1"/>
    </xf>
    <xf numFmtId="43" fontId="5" fillId="11" borderId="96" xfId="1" applyFont="1" applyFill="1" applyBorder="1" applyAlignment="1">
      <alignment horizontal="center"/>
    </xf>
    <xf numFmtId="4" fontId="5" fillId="11" borderId="12" xfId="0" applyNumberFormat="1" applyFont="1" applyFill="1" applyBorder="1" applyAlignment="1">
      <alignment horizontal="right" shrinkToFit="1"/>
    </xf>
    <xf numFmtId="4" fontId="5" fillId="11" borderId="12" xfId="0" applyNumberFormat="1" applyFont="1" applyFill="1" applyBorder="1" applyAlignment="1">
      <alignment horizontal="right" vertical="center" shrinkToFit="1"/>
    </xf>
    <xf numFmtId="0" fontId="6" fillId="6" borderId="100" xfId="0" applyFont="1" applyFill="1" applyBorder="1" applyAlignment="1">
      <alignment horizontal="center"/>
    </xf>
    <xf numFmtId="0" fontId="6" fillId="6" borderId="123" xfId="0" applyFont="1" applyFill="1" applyBorder="1"/>
    <xf numFmtId="49" fontId="4" fillId="6" borderId="124" xfId="1" applyNumberFormat="1" applyFont="1" applyFill="1" applyBorder="1" applyAlignment="1">
      <alignment horizontal="center"/>
    </xf>
    <xf numFmtId="0" fontId="6" fillId="6" borderId="17" xfId="0" applyFont="1" applyFill="1" applyBorder="1"/>
    <xf numFmtId="0" fontId="6" fillId="6" borderId="43" xfId="0" applyFont="1" applyFill="1" applyBorder="1"/>
    <xf numFmtId="49" fontId="4" fillId="6" borderId="44" xfId="1" applyNumberFormat="1" applyFont="1" applyFill="1" applyBorder="1" applyAlignment="1">
      <alignment horizontal="left"/>
    </xf>
    <xf numFmtId="49" fontId="4" fillId="6" borderId="41" xfId="0" applyNumberFormat="1" applyFont="1" applyFill="1" applyBorder="1"/>
    <xf numFmtId="49" fontId="4" fillId="6" borderId="32" xfId="0" applyNumberFormat="1" applyFont="1" applyFill="1" applyBorder="1" applyAlignment="1">
      <alignment horizontal="center"/>
    </xf>
    <xf numFmtId="0" fontId="4" fillId="6" borderId="33" xfId="0" applyFont="1" applyFill="1" applyBorder="1"/>
    <xf numFmtId="49" fontId="4" fillId="6" borderId="31" xfId="0" applyNumberFormat="1" applyFont="1" applyFill="1" applyBorder="1" applyAlignment="1">
      <alignment horizontal="left"/>
    </xf>
    <xf numFmtId="0" fontId="4" fillId="6" borderId="16" xfId="0" applyFont="1" applyFill="1" applyBorder="1"/>
    <xf numFmtId="49" fontId="4" fillId="6" borderId="2" xfId="0" applyNumberFormat="1" applyFont="1" applyFill="1" applyBorder="1" applyAlignment="1">
      <alignment horizontal="center"/>
    </xf>
    <xf numFmtId="0" fontId="4" fillId="6" borderId="125" xfId="0" applyFont="1" applyFill="1" applyBorder="1"/>
    <xf numFmtId="49" fontId="4" fillId="6" borderId="113" xfId="0" applyNumberFormat="1" applyFont="1" applyFill="1" applyBorder="1" applyAlignment="1">
      <alignment horizontal="center"/>
    </xf>
    <xf numFmtId="0" fontId="4" fillId="6" borderId="103" xfId="0" applyFont="1" applyFill="1" applyBorder="1" applyAlignment="1">
      <alignment horizontal="center" shrinkToFit="1"/>
    </xf>
    <xf numFmtId="49" fontId="4" fillId="6" borderId="42" xfId="0" applyNumberFormat="1" applyFont="1" applyFill="1" applyBorder="1" applyAlignment="1">
      <alignment horizontal="center" shrinkToFit="1"/>
    </xf>
    <xf numFmtId="0" fontId="4" fillId="6" borderId="52" xfId="0" applyFont="1" applyFill="1" applyBorder="1" applyAlignment="1">
      <alignment horizontal="center" shrinkToFit="1"/>
    </xf>
    <xf numFmtId="49" fontId="4" fillId="6" borderId="53" xfId="0" applyNumberFormat="1" applyFont="1" applyFill="1" applyBorder="1" applyAlignment="1">
      <alignment horizontal="center" shrinkToFit="1"/>
    </xf>
    <xf numFmtId="49" fontId="4" fillId="6" borderId="54" xfId="0" applyNumberFormat="1" applyFont="1" applyFill="1" applyBorder="1" applyAlignment="1">
      <alignment horizontal="center" shrinkToFit="1"/>
    </xf>
    <xf numFmtId="49" fontId="4" fillId="6" borderId="53" xfId="0" applyNumberFormat="1" applyFont="1" applyFill="1" applyBorder="1" applyAlignment="1">
      <alignment horizontal="center"/>
    </xf>
    <xf numFmtId="49" fontId="4" fillId="6" borderId="126" xfId="0" applyNumberFormat="1" applyFont="1" applyFill="1" applyBorder="1" applyAlignment="1">
      <alignment horizontal="center"/>
    </xf>
    <xf numFmtId="43" fontId="7" fillId="12" borderId="124" xfId="1" applyFont="1" applyFill="1" applyBorder="1" applyAlignment="1">
      <alignment horizontal="center"/>
    </xf>
    <xf numFmtId="0" fontId="7" fillId="12" borderId="124" xfId="0" applyFont="1" applyFill="1" applyBorder="1" applyAlignment="1">
      <alignment horizontal="center" shrinkToFit="1"/>
    </xf>
    <xf numFmtId="0" fontId="7" fillId="12" borderId="102" xfId="0" applyFont="1" applyFill="1" applyBorder="1" applyAlignment="1">
      <alignment horizontal="center" shrinkToFit="1"/>
    </xf>
    <xf numFmtId="43" fontId="7" fillId="12" borderId="44" xfId="1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 shrinkToFit="1"/>
    </xf>
    <xf numFmtId="0" fontId="7" fillId="12" borderId="56" xfId="0" applyFont="1" applyFill="1" applyBorder="1" applyAlignment="1">
      <alignment horizontal="center" shrinkToFit="1"/>
    </xf>
    <xf numFmtId="43" fontId="5" fillId="12" borderId="30" xfId="1" applyFont="1" applyFill="1" applyBorder="1" applyAlignment="1">
      <alignment horizontal="center"/>
    </xf>
    <xf numFmtId="4" fontId="5" fillId="12" borderId="31" xfId="0" applyNumberFormat="1" applyFont="1" applyFill="1" applyBorder="1" applyAlignment="1">
      <alignment horizontal="right" vertical="center" shrinkToFit="1"/>
    </xf>
    <xf numFmtId="43" fontId="7" fillId="12" borderId="31" xfId="1" applyFont="1" applyFill="1" applyBorder="1" applyAlignment="1">
      <alignment horizontal="center"/>
    </xf>
    <xf numFmtId="43" fontId="5" fillId="12" borderId="7" xfId="1" applyFont="1" applyFill="1" applyBorder="1" applyAlignment="1">
      <alignment horizontal="center"/>
    </xf>
    <xf numFmtId="43" fontId="7" fillId="12" borderId="113" xfId="1" applyFont="1" applyFill="1" applyBorder="1" applyAlignment="1">
      <alignment horizontal="center"/>
    </xf>
    <xf numFmtId="0" fontId="7" fillId="12" borderId="113" xfId="0" applyFont="1" applyFill="1" applyBorder="1" applyAlignment="1">
      <alignment horizontal="center" shrinkToFit="1"/>
    </xf>
    <xf numFmtId="0" fontId="6" fillId="8" borderId="127" xfId="0" applyFont="1" applyFill="1" applyBorder="1"/>
    <xf numFmtId="49" fontId="4" fillId="8" borderId="25" xfId="0" applyNumberFormat="1" applyFont="1" applyFill="1" applyBorder="1" applyAlignment="1">
      <alignment horizontal="center"/>
    </xf>
    <xf numFmtId="0" fontId="6" fillId="8" borderId="66" xfId="0" applyFont="1" applyFill="1" applyBorder="1"/>
    <xf numFmtId="49" fontId="4" fillId="8" borderId="6" xfId="0" applyNumberFormat="1" applyFont="1" applyFill="1" applyBorder="1" applyAlignment="1">
      <alignment horizontal="center"/>
    </xf>
    <xf numFmtId="49" fontId="4" fillId="8" borderId="45" xfId="0" applyNumberFormat="1" applyFont="1" applyFill="1" applyBorder="1"/>
    <xf numFmtId="49" fontId="4" fillId="8" borderId="38" xfId="0" applyNumberFormat="1" applyFont="1" applyFill="1" applyBorder="1" applyAlignment="1">
      <alignment horizontal="center"/>
    </xf>
    <xf numFmtId="0" fontId="4" fillId="8" borderId="71" xfId="0" applyFont="1" applyFill="1" applyBorder="1"/>
    <xf numFmtId="49" fontId="4" fillId="8" borderId="94" xfId="0" applyNumberFormat="1" applyFont="1" applyFill="1" applyBorder="1"/>
    <xf numFmtId="0" fontId="4" fillId="8" borderId="90" xfId="0" applyFont="1" applyFill="1" applyBorder="1"/>
    <xf numFmtId="49" fontId="4" fillId="8" borderId="87" xfId="0" applyNumberFormat="1" applyFont="1" applyFill="1" applyBorder="1"/>
    <xf numFmtId="0" fontId="4" fillId="8" borderId="35" xfId="0" applyFont="1" applyFill="1" applyBorder="1"/>
    <xf numFmtId="0" fontId="4" fillId="8" borderId="95" xfId="0" applyFont="1" applyFill="1" applyBorder="1"/>
    <xf numFmtId="49" fontId="4" fillId="8" borderId="96" xfId="0" applyNumberFormat="1" applyFont="1" applyFill="1" applyBorder="1" applyAlignment="1">
      <alignment horizontal="center"/>
    </xf>
    <xf numFmtId="0" fontId="4" fillId="8" borderId="128" xfId="0" applyFont="1" applyFill="1" applyBorder="1" applyAlignment="1">
      <alignment horizontal="center" shrinkToFit="1"/>
    </xf>
    <xf numFmtId="0" fontId="4" fillId="8" borderId="63" xfId="0" applyFont="1" applyFill="1" applyBorder="1" applyAlignment="1">
      <alignment horizontal="center" shrinkToFit="1"/>
    </xf>
    <xf numFmtId="0" fontId="4" fillId="8" borderId="55" xfId="0" applyFont="1" applyFill="1" applyBorder="1" applyAlignment="1">
      <alignment horizontal="center" shrinkToFit="1"/>
    </xf>
    <xf numFmtId="0" fontId="4" fillId="8" borderId="53" xfId="0" applyFont="1" applyFill="1" applyBorder="1" applyAlignment="1">
      <alignment horizontal="center" shrinkToFit="1"/>
    </xf>
    <xf numFmtId="0" fontId="4" fillId="8" borderId="92" xfId="0" applyFont="1" applyFill="1" applyBorder="1" applyAlignment="1">
      <alignment horizontal="center" shrinkToFit="1"/>
    </xf>
    <xf numFmtId="0" fontId="5" fillId="8" borderId="129" xfId="0" applyFont="1" applyFill="1" applyBorder="1" applyAlignment="1">
      <alignment horizontal="center" shrinkToFit="1"/>
    </xf>
    <xf numFmtId="43" fontId="7" fillId="10" borderId="119" xfId="1" applyFont="1" applyFill="1" applyBorder="1" applyAlignment="1">
      <alignment horizontal="center"/>
    </xf>
    <xf numFmtId="0" fontId="7" fillId="10" borderId="119" xfId="0" applyFont="1" applyFill="1" applyBorder="1" applyAlignment="1">
      <alignment horizontal="center" shrinkToFit="1"/>
    </xf>
    <xf numFmtId="4" fontId="5" fillId="10" borderId="38" xfId="0" applyNumberFormat="1" applyFont="1" applyFill="1" applyBorder="1" applyAlignment="1">
      <alignment horizontal="right" shrinkToFit="1"/>
    </xf>
    <xf numFmtId="43" fontId="5" fillId="10" borderId="38" xfId="1" applyFont="1" applyFill="1" applyBorder="1" applyAlignment="1">
      <alignment vertical="center"/>
    </xf>
    <xf numFmtId="43" fontId="4" fillId="10" borderId="57" xfId="1" applyFont="1" applyFill="1" applyBorder="1" applyAlignment="1">
      <alignment vertical="center"/>
    </xf>
    <xf numFmtId="0" fontId="4" fillId="10" borderId="89" xfId="0" applyFont="1" applyFill="1" applyBorder="1" applyAlignment="1">
      <alignment horizontal="center" shrinkToFit="1"/>
    </xf>
    <xf numFmtId="0" fontId="4" fillId="10" borderId="46" xfId="0" applyFont="1" applyFill="1" applyBorder="1" applyAlignment="1">
      <alignment horizontal="center" shrinkToFit="1"/>
    </xf>
    <xf numFmtId="43" fontId="7" fillId="10" borderId="7" xfId="1" applyFont="1" applyFill="1" applyBorder="1" applyAlignment="1">
      <alignment vertical="center"/>
    </xf>
    <xf numFmtId="4" fontId="7" fillId="10" borderId="23" xfId="0" applyNumberFormat="1" applyFont="1" applyFill="1" applyBorder="1" applyAlignment="1">
      <alignment horizontal="right" shrinkToFit="1"/>
    </xf>
    <xf numFmtId="4" fontId="7" fillId="10" borderId="58" xfId="0" applyNumberFormat="1" applyFont="1" applyFill="1" applyBorder="1" applyAlignment="1">
      <alignment horizontal="right" vertical="center" shrinkToFit="1"/>
    </xf>
    <xf numFmtId="4" fontId="5" fillId="10" borderId="65" xfId="0" applyNumberFormat="1" applyFont="1" applyFill="1" applyBorder="1" applyAlignment="1">
      <alignment horizontal="right" vertical="center" shrinkToFit="1"/>
    </xf>
    <xf numFmtId="43" fontId="5" fillId="10" borderId="96" xfId="1" applyFont="1" applyFill="1" applyBorder="1" applyAlignment="1">
      <alignment vertical="center"/>
    </xf>
    <xf numFmtId="4" fontId="5" fillId="10" borderId="96" xfId="0" applyNumberFormat="1" applyFont="1" applyFill="1" applyBorder="1" applyAlignment="1">
      <alignment horizontal="right" shrinkToFit="1"/>
    </xf>
    <xf numFmtId="4" fontId="5" fillId="10" borderId="96" xfId="0" applyNumberFormat="1" applyFont="1" applyFill="1" applyBorder="1" applyAlignment="1">
      <alignment horizontal="right" vertical="center" shrinkToFit="1"/>
    </xf>
    <xf numFmtId="0" fontId="6" fillId="14" borderId="101" xfId="0" applyFont="1" applyFill="1" applyBorder="1" applyAlignment="1">
      <alignment vertical="center"/>
    </xf>
    <xf numFmtId="49" fontId="4" fillId="14" borderId="15" xfId="1" applyNumberFormat="1" applyFont="1" applyFill="1" applyBorder="1" applyAlignment="1">
      <alignment horizontal="center"/>
    </xf>
    <xf numFmtId="49" fontId="4" fillId="14" borderId="104" xfId="0" applyNumberFormat="1" applyFont="1" applyFill="1" applyBorder="1"/>
    <xf numFmtId="0" fontId="5" fillId="14" borderId="8" xfId="0" applyFont="1" applyFill="1" applyBorder="1" applyAlignment="1">
      <alignment horizontal="center" vertical="center" shrinkToFit="1"/>
    </xf>
    <xf numFmtId="0" fontId="4" fillId="14" borderId="83" xfId="0" applyFont="1" applyFill="1" applyBorder="1"/>
    <xf numFmtId="49" fontId="4" fillId="14" borderId="15" xfId="0" applyNumberFormat="1" applyFont="1" applyFill="1" applyBorder="1" applyAlignment="1">
      <alignment horizontal="left"/>
    </xf>
    <xf numFmtId="0" fontId="4" fillId="14" borderId="19" xfId="0" applyFont="1" applyFill="1" applyBorder="1"/>
    <xf numFmtId="49" fontId="4" fillId="14" borderId="21" xfId="1" applyNumberFormat="1" applyFont="1" applyFill="1" applyBorder="1" applyAlignment="1">
      <alignment vertical="top" wrapText="1"/>
    </xf>
    <xf numFmtId="0" fontId="4" fillId="14" borderId="105" xfId="0" applyFont="1" applyFill="1" applyBorder="1"/>
    <xf numFmtId="49" fontId="4" fillId="14" borderId="21" xfId="1" applyNumberFormat="1" applyFont="1" applyFill="1" applyBorder="1" applyAlignment="1">
      <alignment horizontal="center" vertical="top"/>
    </xf>
    <xf numFmtId="0" fontId="4" fillId="14" borderId="106" xfId="0" applyFont="1" applyFill="1" applyBorder="1"/>
    <xf numFmtId="0" fontId="4" fillId="14" borderId="24" xfId="0" applyFont="1" applyFill="1" applyBorder="1" applyAlignment="1">
      <alignment vertical="top"/>
    </xf>
    <xf numFmtId="0" fontId="4" fillId="14" borderId="66" xfId="0" applyFont="1" applyFill="1" applyBorder="1" applyAlignment="1">
      <alignment vertical="top"/>
    </xf>
    <xf numFmtId="49" fontId="4" fillId="14" borderId="23" xfId="1" applyNumberFormat="1" applyFont="1" applyFill="1" applyBorder="1" applyAlignment="1">
      <alignment horizontal="center" vertical="top"/>
    </xf>
    <xf numFmtId="49" fontId="4" fillId="14" borderId="20" xfId="1" applyNumberFormat="1" applyFont="1" applyFill="1" applyBorder="1" applyAlignment="1">
      <alignment horizontal="left"/>
    </xf>
    <xf numFmtId="0" fontId="4" fillId="14" borderId="35" xfId="0" applyFont="1" applyFill="1" applyBorder="1"/>
    <xf numFmtId="0" fontId="4" fillId="14" borderId="24" xfId="0" applyFont="1" applyFill="1" applyBorder="1"/>
    <xf numFmtId="0" fontId="4" fillId="14" borderId="66" xfId="0" applyFont="1" applyFill="1" applyBorder="1"/>
    <xf numFmtId="49" fontId="4" fillId="14" borderId="20" xfId="1" applyNumberFormat="1" applyFont="1" applyFill="1" applyBorder="1" applyAlignment="1">
      <alignment horizontal="center"/>
    </xf>
    <xf numFmtId="0" fontId="4" fillId="14" borderId="72" xfId="0" applyFont="1" applyFill="1" applyBorder="1"/>
    <xf numFmtId="49" fontId="4" fillId="14" borderId="37" xfId="1" applyNumberFormat="1" applyFont="1" applyFill="1" applyBorder="1" applyAlignment="1">
      <alignment horizontal="center" vertical="top"/>
    </xf>
    <xf numFmtId="49" fontId="4" fillId="14" borderId="47" xfId="1" applyNumberFormat="1" applyFont="1" applyFill="1" applyBorder="1" applyAlignment="1">
      <alignment horizontal="center" vertical="top"/>
    </xf>
    <xf numFmtId="0" fontId="4" fillId="14" borderId="107" xfId="0" applyFont="1" applyFill="1" applyBorder="1" applyAlignment="1">
      <alignment vertical="top"/>
    </xf>
    <xf numFmtId="49" fontId="4" fillId="14" borderId="69" xfId="1" applyNumberFormat="1" applyFont="1" applyFill="1" applyBorder="1" applyAlignment="1">
      <alignment horizontal="center" vertical="top"/>
    </xf>
    <xf numFmtId="0" fontId="4" fillId="14" borderId="80" xfId="0" applyFont="1" applyFill="1" applyBorder="1" applyAlignment="1">
      <alignment vertical="top"/>
    </xf>
    <xf numFmtId="0" fontId="4" fillId="14" borderId="108" xfId="0" applyFont="1" applyFill="1" applyBorder="1" applyAlignment="1">
      <alignment vertical="top"/>
    </xf>
    <xf numFmtId="49" fontId="4" fillId="14" borderId="76" xfId="1" applyNumberFormat="1" applyFont="1" applyFill="1" applyBorder="1" applyAlignment="1">
      <alignment horizontal="center" vertical="top"/>
    </xf>
    <xf numFmtId="49" fontId="4" fillId="14" borderId="78" xfId="1" applyNumberFormat="1" applyFont="1" applyFill="1" applyBorder="1" applyAlignment="1">
      <alignment horizontal="center" vertical="top"/>
    </xf>
    <xf numFmtId="0" fontId="4" fillId="14" borderId="4" xfId="0" applyFont="1" applyFill="1" applyBorder="1" applyAlignment="1">
      <alignment vertical="top"/>
    </xf>
    <xf numFmtId="49" fontId="4" fillId="14" borderId="56" xfId="1" applyNumberFormat="1" applyFont="1" applyFill="1" applyBorder="1" applyAlignment="1">
      <alignment horizontal="center" vertical="top"/>
    </xf>
    <xf numFmtId="0" fontId="4" fillId="14" borderId="34" xfId="0" applyFont="1" applyFill="1" applyBorder="1"/>
    <xf numFmtId="49" fontId="4" fillId="14" borderId="7" xfId="1" applyNumberFormat="1" applyFont="1" applyFill="1" applyBorder="1" applyAlignment="1">
      <alignment horizontal="center" vertical="top"/>
    </xf>
    <xf numFmtId="49" fontId="4" fillId="14" borderId="6" xfId="0" applyNumberFormat="1" applyFont="1" applyFill="1" applyBorder="1" applyAlignment="1">
      <alignment horizontal="left"/>
    </xf>
    <xf numFmtId="49" fontId="4" fillId="14" borderId="39" xfId="0" applyNumberFormat="1" applyFont="1" applyFill="1" applyBorder="1"/>
    <xf numFmtId="0" fontId="5" fillId="14" borderId="80" xfId="0" applyFont="1" applyFill="1" applyBorder="1"/>
    <xf numFmtId="49" fontId="4" fillId="14" borderId="81" xfId="0" applyNumberFormat="1" applyFont="1" applyFill="1" applyBorder="1" applyAlignment="1">
      <alignment horizontal="left"/>
    </xf>
    <xf numFmtId="0" fontId="4" fillId="14" borderId="109" xfId="0" applyFont="1" applyFill="1" applyBorder="1"/>
    <xf numFmtId="49" fontId="4" fillId="14" borderId="110" xfId="0" applyNumberFormat="1" applyFont="1" applyFill="1" applyBorder="1" applyAlignment="1">
      <alignment horizontal="left"/>
    </xf>
    <xf numFmtId="0" fontId="4" fillId="14" borderId="103" xfId="0" applyFont="1" applyFill="1" applyBorder="1" applyAlignment="1">
      <alignment horizontal="center" shrinkToFit="1"/>
    </xf>
    <xf numFmtId="0" fontId="4" fillId="14" borderId="60" xfId="0" applyFont="1" applyFill="1" applyBorder="1" applyAlignment="1">
      <alignment horizontal="center" shrinkToFit="1"/>
    </xf>
    <xf numFmtId="0" fontId="4" fillId="14" borderId="42" xfId="0" applyFont="1" applyFill="1" applyBorder="1" applyAlignment="1">
      <alignment horizontal="center" shrinkToFit="1"/>
    </xf>
    <xf numFmtId="0" fontId="4" fillId="14" borderId="50" xfId="0" applyFont="1" applyFill="1" applyBorder="1" applyAlignment="1">
      <alignment horizontal="center" shrinkToFit="1"/>
    </xf>
    <xf numFmtId="0" fontId="4" fillId="14" borderId="61" xfId="0" applyFont="1" applyFill="1" applyBorder="1" applyAlignment="1">
      <alignment horizontal="center" shrinkToFit="1"/>
    </xf>
    <xf numFmtId="0" fontId="4" fillId="14" borderId="62" xfId="0" applyFont="1" applyFill="1" applyBorder="1" applyAlignment="1">
      <alignment horizontal="center" shrinkToFit="1"/>
    </xf>
    <xf numFmtId="0" fontId="4" fillId="14" borderId="54" xfId="0" applyFont="1" applyFill="1" applyBorder="1" applyAlignment="1">
      <alignment horizontal="center" shrinkToFit="1"/>
    </xf>
    <xf numFmtId="0" fontId="4" fillId="14" borderId="67" xfId="0" applyFont="1" applyFill="1" applyBorder="1" applyAlignment="1">
      <alignment horizontal="center" shrinkToFit="1"/>
    </xf>
    <xf numFmtId="0" fontId="4" fillId="14" borderId="13" xfId="0" applyFont="1" applyFill="1" applyBorder="1" applyAlignment="1">
      <alignment horizontal="center" shrinkToFit="1"/>
    </xf>
    <xf numFmtId="0" fontId="4" fillId="14" borderId="51" xfId="0" applyFont="1" applyFill="1" applyBorder="1" applyAlignment="1">
      <alignment horizontal="center" shrinkToFit="1"/>
    </xf>
    <xf numFmtId="49" fontId="4" fillId="14" borderId="70" xfId="0" applyNumberFormat="1" applyFont="1" applyFill="1" applyBorder="1" applyAlignment="1">
      <alignment horizontal="center" vertical="center" shrinkToFit="1"/>
    </xf>
    <xf numFmtId="0" fontId="4" fillId="14" borderId="52" xfId="0" applyFont="1" applyFill="1" applyBorder="1" applyAlignment="1">
      <alignment horizontal="center" vertical="center" shrinkToFit="1"/>
    </xf>
    <xf numFmtId="0" fontId="4" fillId="14" borderId="13" xfId="0" applyFont="1" applyFill="1" applyBorder="1" applyAlignment="1">
      <alignment horizontal="center" vertical="center" shrinkToFit="1"/>
    </xf>
    <xf numFmtId="0" fontId="4" fillId="14" borderId="84" xfId="0" applyFont="1" applyFill="1" applyBorder="1" applyAlignment="1">
      <alignment horizontal="center" shrinkToFit="1"/>
    </xf>
    <xf numFmtId="49" fontId="4" fillId="14" borderId="98" xfId="0" applyNumberFormat="1" applyFont="1" applyFill="1" applyBorder="1" applyAlignment="1">
      <alignment horizontal="center" shrinkToFit="1"/>
    </xf>
    <xf numFmtId="0" fontId="4" fillId="14" borderId="99" xfId="0" applyFont="1" applyFill="1" applyBorder="1" applyAlignment="1">
      <alignment horizontal="center" shrinkToFit="1"/>
    </xf>
    <xf numFmtId="0" fontId="4" fillId="14" borderId="114" xfId="0" applyFont="1" applyFill="1" applyBorder="1" applyAlignment="1">
      <alignment horizontal="center" shrinkToFit="1"/>
    </xf>
    <xf numFmtId="43" fontId="4" fillId="13" borderId="15" xfId="1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 shrinkToFit="1"/>
    </xf>
    <xf numFmtId="43" fontId="4" fillId="13" borderId="30" xfId="1" applyFont="1" applyFill="1" applyBorder="1"/>
    <xf numFmtId="43" fontId="5" fillId="13" borderId="30" xfId="1" applyFont="1" applyFill="1" applyBorder="1" applyAlignment="1">
      <alignment shrinkToFit="1"/>
    </xf>
    <xf numFmtId="4" fontId="5" fillId="13" borderId="31" xfId="0" applyNumberFormat="1" applyFont="1" applyFill="1" applyBorder="1" applyAlignment="1">
      <alignment horizontal="right" vertical="center" shrinkToFit="1"/>
    </xf>
    <xf numFmtId="43" fontId="4" fillId="13" borderId="15" xfId="1" applyFont="1" applyFill="1" applyBorder="1"/>
    <xf numFmtId="0" fontId="4" fillId="13" borderId="15" xfId="0" applyFont="1" applyFill="1" applyBorder="1" applyAlignment="1">
      <alignment shrinkToFit="1"/>
    </xf>
    <xf numFmtId="43" fontId="4" fillId="13" borderId="20" xfId="1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 shrinkToFit="1"/>
    </xf>
    <xf numFmtId="43" fontId="4" fillId="13" borderId="23" xfId="1" applyFont="1" applyFill="1" applyBorder="1" applyAlignment="1">
      <alignment horizontal="center"/>
    </xf>
    <xf numFmtId="4" fontId="5" fillId="13" borderId="21" xfId="0" applyNumberFormat="1" applyFont="1" applyFill="1" applyBorder="1" applyAlignment="1">
      <alignment horizontal="right" shrinkToFit="1"/>
    </xf>
    <xf numFmtId="43" fontId="4" fillId="13" borderId="21" xfId="1" applyFont="1" applyFill="1" applyBorder="1" applyAlignment="1">
      <alignment horizontal="center"/>
    </xf>
    <xf numFmtId="4" fontId="5" fillId="13" borderId="65" xfId="0" applyNumberFormat="1" applyFont="1" applyFill="1" applyBorder="1" applyAlignment="1">
      <alignment horizontal="right" shrinkToFit="1"/>
    </xf>
    <xf numFmtId="43" fontId="5" fillId="13" borderId="21" xfId="1" applyFont="1" applyFill="1" applyBorder="1" applyAlignment="1">
      <alignment horizontal="center" shrinkToFit="1"/>
    </xf>
    <xf numFmtId="43" fontId="4" fillId="13" borderId="22" xfId="1" applyFont="1" applyFill="1" applyBorder="1" applyAlignment="1">
      <alignment horizontal="center"/>
    </xf>
    <xf numFmtId="43" fontId="5" fillId="13" borderId="37" xfId="1" applyFont="1" applyFill="1" applyBorder="1" applyAlignment="1">
      <alignment horizontal="center" shrinkToFit="1"/>
    </xf>
    <xf numFmtId="43" fontId="4" fillId="13" borderId="2" xfId="1" applyFont="1" applyFill="1" applyBorder="1" applyAlignment="1">
      <alignment horizontal="center"/>
    </xf>
    <xf numFmtId="43" fontId="4" fillId="13" borderId="1" xfId="1" applyFont="1" applyFill="1" applyBorder="1" applyAlignment="1">
      <alignment horizontal="center"/>
    </xf>
    <xf numFmtId="4" fontId="5" fillId="13" borderId="1" xfId="0" applyNumberFormat="1" applyFont="1" applyFill="1" applyBorder="1" applyAlignment="1">
      <alignment horizontal="right" vertical="center" shrinkToFit="1"/>
    </xf>
    <xf numFmtId="0" fontId="5" fillId="13" borderId="20" xfId="0" applyFont="1" applyFill="1" applyBorder="1" applyAlignment="1">
      <alignment horizontal="center" shrinkToFit="1"/>
    </xf>
    <xf numFmtId="43" fontId="4" fillId="13" borderId="37" xfId="1" applyFont="1" applyFill="1" applyBorder="1" applyAlignment="1">
      <alignment horizontal="center"/>
    </xf>
    <xf numFmtId="4" fontId="5" fillId="13" borderId="37" xfId="0" applyNumberFormat="1" applyFont="1" applyFill="1" applyBorder="1" applyAlignment="1">
      <alignment horizontal="right" shrinkToFit="1"/>
    </xf>
    <xf numFmtId="4" fontId="5" fillId="13" borderId="75" xfId="0" applyNumberFormat="1" applyFont="1" applyFill="1" applyBorder="1" applyAlignment="1">
      <alignment horizontal="right" vertical="center" shrinkToFit="1"/>
    </xf>
    <xf numFmtId="43" fontId="4" fillId="13" borderId="6" xfId="1" applyFont="1" applyFill="1" applyBorder="1" applyAlignment="1">
      <alignment horizontal="center"/>
    </xf>
    <xf numFmtId="4" fontId="5" fillId="13" borderId="6" xfId="0" applyNumberFormat="1" applyFont="1" applyFill="1" applyBorder="1" applyAlignment="1">
      <alignment horizontal="right" shrinkToFit="1"/>
    </xf>
    <xf numFmtId="4" fontId="5" fillId="13" borderId="56" xfId="0" applyNumberFormat="1" applyFont="1" applyFill="1" applyBorder="1" applyAlignment="1">
      <alignment horizontal="right" vertical="center" shrinkToFit="1"/>
    </xf>
    <xf numFmtId="43" fontId="4" fillId="13" borderId="69" xfId="1" applyFont="1" applyFill="1" applyBorder="1" applyAlignment="1">
      <alignment vertical="center"/>
    </xf>
    <xf numFmtId="43" fontId="4" fillId="13" borderId="14" xfId="1" applyFont="1" applyFill="1" applyBorder="1" applyAlignment="1">
      <alignment vertical="center"/>
    </xf>
    <xf numFmtId="0" fontId="4" fillId="13" borderId="14" xfId="0" applyFont="1" applyFill="1" applyBorder="1" applyAlignment="1">
      <alignment vertical="center" shrinkToFit="1"/>
    </xf>
    <xf numFmtId="0" fontId="4" fillId="13" borderId="31" xfId="0" applyFont="1" applyFill="1" applyBorder="1" applyAlignment="1">
      <alignment vertical="center" shrinkToFit="1"/>
    </xf>
    <xf numFmtId="0" fontId="4" fillId="13" borderId="79" xfId="0" applyFont="1" applyFill="1" applyBorder="1" applyAlignment="1">
      <alignment vertical="center" shrinkToFit="1"/>
    </xf>
    <xf numFmtId="0" fontId="4" fillId="13" borderId="75" xfId="0" applyFont="1" applyFill="1" applyBorder="1" applyAlignment="1">
      <alignment vertical="center" shrinkToFit="1"/>
    </xf>
    <xf numFmtId="43" fontId="4" fillId="13" borderId="15" xfId="1" applyFont="1" applyFill="1" applyBorder="1" applyAlignment="1">
      <alignment vertical="center"/>
    </xf>
    <xf numFmtId="0" fontId="4" fillId="13" borderId="1" xfId="0" applyFont="1" applyFill="1" applyBorder="1" applyAlignment="1">
      <alignment vertical="center" shrinkToFit="1"/>
    </xf>
    <xf numFmtId="43" fontId="5" fillId="13" borderId="7" xfId="1" applyFont="1" applyFill="1" applyBorder="1" applyAlignment="1">
      <alignment horizontal="center" vertical="center"/>
    </xf>
    <xf numFmtId="4" fontId="5" fillId="13" borderId="7" xfId="0" applyNumberFormat="1" applyFont="1" applyFill="1" applyBorder="1" applyAlignment="1">
      <alignment horizontal="right" shrinkToFit="1"/>
    </xf>
    <xf numFmtId="4" fontId="5" fillId="13" borderId="7" xfId="0" applyNumberFormat="1" applyFont="1" applyFill="1" applyBorder="1" applyAlignment="1">
      <alignment horizontal="right" vertical="center" shrinkToFit="1"/>
    </xf>
    <xf numFmtId="43" fontId="7" fillId="13" borderId="6" xfId="1" applyFont="1" applyFill="1" applyBorder="1"/>
    <xf numFmtId="0" fontId="4" fillId="13" borderId="6" xfId="0" applyFont="1" applyFill="1" applyBorder="1" applyAlignment="1">
      <alignment shrinkToFit="1"/>
    </xf>
    <xf numFmtId="43" fontId="5" fillId="13" borderId="8" xfId="1" applyFont="1" applyFill="1" applyBorder="1"/>
    <xf numFmtId="43" fontId="7" fillId="13" borderId="77" xfId="1" applyFont="1" applyFill="1" applyBorder="1"/>
    <xf numFmtId="0" fontId="7" fillId="13" borderId="64" xfId="0" applyFont="1" applyFill="1" applyBorder="1" applyAlignment="1">
      <alignment shrinkToFit="1"/>
    </xf>
    <xf numFmtId="0" fontId="7" fillId="13" borderId="31" xfId="0" applyFont="1" applyFill="1" applyBorder="1" applyAlignment="1">
      <alignment shrinkToFit="1"/>
    </xf>
    <xf numFmtId="0" fontId="7" fillId="13" borderId="112" xfId="0" applyFont="1" applyFill="1" applyBorder="1" applyAlignment="1">
      <alignment shrinkToFit="1"/>
    </xf>
    <xf numFmtId="0" fontId="4" fillId="14" borderId="36" xfId="0" applyFont="1" applyFill="1" applyBorder="1"/>
    <xf numFmtId="49" fontId="4" fillId="14" borderId="1" xfId="1" applyNumberFormat="1" applyFont="1" applyFill="1" applyBorder="1" applyAlignment="1">
      <alignment horizontal="center" vertical="top"/>
    </xf>
    <xf numFmtId="43" fontId="5" fillId="13" borderId="1" xfId="1" applyFont="1" applyFill="1" applyBorder="1" applyAlignment="1">
      <alignment horizontal="center" vertical="center"/>
    </xf>
    <xf numFmtId="4" fontId="5" fillId="13" borderId="1" xfId="0" applyNumberFormat="1" applyFont="1" applyFill="1" applyBorder="1" applyAlignment="1">
      <alignment horizontal="right" shrinkToFit="1"/>
    </xf>
    <xf numFmtId="0" fontId="4" fillId="14" borderId="27" xfId="0" applyFont="1" applyFill="1" applyBorder="1" applyAlignment="1">
      <alignment horizontal="center" shrinkToFit="1"/>
    </xf>
    <xf numFmtId="49" fontId="14" fillId="4" borderId="34" xfId="0" applyNumberFormat="1" applyFont="1" applyFill="1" applyBorder="1"/>
    <xf numFmtId="0" fontId="13" fillId="7" borderId="3" xfId="0" applyFont="1" applyFill="1" applyBorder="1" applyAlignment="1">
      <alignment horizontal="center"/>
    </xf>
    <xf numFmtId="0" fontId="13" fillId="7" borderId="10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97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4" fontId="5" fillId="2" borderId="25" xfId="0" applyNumberFormat="1" applyFont="1" applyFill="1" applyBorder="1" applyAlignment="1">
      <alignment horizontal="center" vertical="center" shrinkToFit="1"/>
    </xf>
    <xf numFmtId="4" fontId="5" fillId="2" borderId="96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4" fillId="2" borderId="59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6" fillId="14" borderId="100" xfId="0" applyFont="1" applyFill="1" applyBorder="1" applyAlignment="1">
      <alignment horizontal="center" vertical="top"/>
    </xf>
    <xf numFmtId="0" fontId="6" fillId="14" borderId="17" xfId="0" applyFont="1" applyFill="1" applyBorder="1" applyAlignment="1">
      <alignment horizontal="center" vertical="top"/>
    </xf>
    <xf numFmtId="0" fontId="6" fillId="14" borderId="18" xfId="0" applyFont="1" applyFill="1" applyBorder="1" applyAlignment="1">
      <alignment horizontal="center" vertical="top"/>
    </xf>
    <xf numFmtId="0" fontId="6" fillId="8" borderId="100" xfId="0" applyFont="1" applyFill="1" applyBorder="1" applyAlignment="1">
      <alignment horizontal="center" vertical="top"/>
    </xf>
    <xf numFmtId="0" fontId="6" fillId="8" borderId="17" xfId="0" applyFont="1" applyFill="1" applyBorder="1" applyAlignment="1">
      <alignment horizontal="center" vertical="top"/>
    </xf>
    <xf numFmtId="0" fontId="6" fillId="8" borderId="18" xfId="0" applyFont="1" applyFill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D2B3FF"/>
      <color rgb="FFE8D9FF"/>
      <color rgb="FFFFABFF"/>
      <color rgb="FFFFDDFF"/>
      <color rgb="FFFF9966"/>
      <color rgb="FFFF99FF"/>
      <color rgb="FFFFCCFF"/>
      <color rgb="FFFF66FF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10583</xdr:rowOff>
    </xdr:from>
    <xdr:to>
      <xdr:col>1</xdr:col>
      <xdr:colOff>932193</xdr:colOff>
      <xdr:row>1</xdr:row>
      <xdr:rowOff>455084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C81166D-00B0-4F81-9C41-A0720C0A56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765" b="89882" l="9877" r="89947">
                      <a14:foregroundMark x1="29277" y1="7765" x2="29277" y2="776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526"/>
        <a:stretch/>
      </xdr:blipFill>
      <xdr:spPr>
        <a:xfrm>
          <a:off x="95250" y="10583"/>
          <a:ext cx="1186193" cy="1090084"/>
        </a:xfrm>
        <a:prstGeom prst="rect">
          <a:avLst/>
        </a:prstGeom>
      </xdr:spPr>
    </xdr:pic>
    <xdr:clientData/>
  </xdr:twoCellAnchor>
  <xdr:oneCellAnchor>
    <xdr:from>
      <xdr:col>0</xdr:col>
      <xdr:colOff>10583</xdr:colOff>
      <xdr:row>71</xdr:row>
      <xdr:rowOff>153910</xdr:rowOff>
    </xdr:from>
    <xdr:ext cx="4234545" cy="1534885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7880041F-8FCD-4857-9220-47D72CB8C89D}"/>
            </a:ext>
          </a:extLst>
        </xdr:cNvPr>
        <xdr:cNvSpPr txBox="1"/>
      </xdr:nvSpPr>
      <xdr:spPr>
        <a:xfrm>
          <a:off x="10583" y="23405493"/>
          <a:ext cx="4234545" cy="1534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    </a:t>
          </a:r>
          <a:r>
            <a:rPr lang="en-US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   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พ.ต.ท.                       </a:t>
          </a:r>
          <a:r>
            <a:rPr lang="en-US" sz="1800">
              <a:latin typeface="TH SarabunIT๙" panose="020B0500040200020003" pitchFamily="34" charset="-34"/>
              <a:cs typeface="TH SarabunIT๙" panose="020B0500040200020003" pitchFamily="34" charset="-34"/>
            </a:rPr>
            <a:t>   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ผู้รายงาน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( นิพิฐพนธ์  ศรีสมบัติ</a:t>
          </a:r>
          <a:r>
            <a:rPr lang="th-TH" sz="18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)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สว.อก.สน.หลักสอง</a:t>
          </a:r>
          <a:endParaRPr lang="en-US" sz="18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oneCellAnchor>
    <xdr:from>
      <xdr:col>1</xdr:col>
      <xdr:colOff>3862917</xdr:colOff>
      <xdr:row>70</xdr:row>
      <xdr:rowOff>65312</xdr:rowOff>
    </xdr:from>
    <xdr:ext cx="3905250" cy="1534885"/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6DD889BF-A9C3-40CC-9173-A4A88472D098}"/>
            </a:ext>
          </a:extLst>
        </xdr:cNvPr>
        <xdr:cNvSpPr txBox="1"/>
      </xdr:nvSpPr>
      <xdr:spPr>
        <a:xfrm>
          <a:off x="4212167" y="23009979"/>
          <a:ext cx="3905250" cy="1534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    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- ทราบ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พ.ต.ท.                               ผู้ตรวจรายงาน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   ( </a:t>
          </a:r>
          <a:r>
            <a:rPr lang="th-TH" sz="1800">
              <a:solidFill>
                <a:schemeClr val="tx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ธนะสิทธิ์ จิตติพัทธพงศ์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)</a:t>
          </a:r>
        </a:p>
        <a:p>
          <a:pPr algn="ctr"/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   </a:t>
          </a:r>
          <a:r>
            <a:rPr lang="th-TH" sz="1800" baseline="0">
              <a:latin typeface="TH SarabunIT๙" panose="020B0500040200020003" pitchFamily="34" charset="-34"/>
              <a:cs typeface="TH SarabunIT๙" panose="020B0500040200020003" pitchFamily="34" charset="-34"/>
            </a:rPr>
            <a:t> </a:t>
          </a:r>
          <a:r>
            <a:rPr lang="th-TH" sz="1800">
              <a:latin typeface="TH SarabunIT๙" panose="020B0500040200020003" pitchFamily="34" charset="-34"/>
              <a:cs typeface="TH SarabunIT๙" panose="020B0500040200020003" pitchFamily="34" charset="-34"/>
            </a:rPr>
            <a:t> รอง ผกก.ป.สน.หลักสอง</a:t>
          </a:r>
        </a:p>
        <a:p>
          <a:pPr algn="ctr"/>
          <a:endParaRPr lang="en-US" sz="2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oneCellAnchor>
  <xdr:twoCellAnchor editAs="oneCell">
    <xdr:from>
      <xdr:col>1</xdr:col>
      <xdr:colOff>1628775</xdr:colOff>
      <xdr:row>70</xdr:row>
      <xdr:rowOff>276225</xdr:rowOff>
    </xdr:from>
    <xdr:to>
      <xdr:col>1</xdr:col>
      <xdr:colOff>2266950</xdr:colOff>
      <xdr:row>72</xdr:row>
      <xdr:rowOff>102659</xdr:rowOff>
    </xdr:to>
    <xdr:pic>
      <xdr:nvPicPr>
        <xdr:cNvPr id="9" name="รูปภาพ 8">
          <a:extLst>
            <a:ext uri="{FF2B5EF4-FFF2-40B4-BE49-F238E27FC236}">
              <a16:creationId xmlns:a16="http://schemas.microsoft.com/office/drawing/2014/main" id="{5AED91C3-B303-4806-93B3-DB1FBCA06D56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DFBFC"/>
            </a:clrFrom>
            <a:clrTo>
              <a:srgbClr val="FDFB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22469475"/>
          <a:ext cx="638175" cy="436034"/>
        </a:xfrm>
        <a:prstGeom prst="rect">
          <a:avLst/>
        </a:prstGeom>
      </xdr:spPr>
    </xdr:pic>
    <xdr:clientData/>
  </xdr:twoCellAnchor>
  <xdr:twoCellAnchor editAs="oneCell">
    <xdr:from>
      <xdr:col>3</xdr:col>
      <xdr:colOff>325967</xdr:colOff>
      <xdr:row>70</xdr:row>
      <xdr:rowOff>161926</xdr:rowOff>
    </xdr:from>
    <xdr:to>
      <xdr:col>4</xdr:col>
      <xdr:colOff>314325</xdr:colOff>
      <xdr:row>72</xdr:row>
      <xdr:rowOff>199510</xdr:rowOff>
    </xdr:to>
    <xdr:pic>
      <xdr:nvPicPr>
        <xdr:cNvPr id="8" name="รูปภาพ 7">
          <a:extLst>
            <a:ext uri="{FF2B5EF4-FFF2-40B4-BE49-F238E27FC236}">
              <a16:creationId xmlns:a16="http://schemas.microsoft.com/office/drawing/2014/main" id="{52D6F9E2-19CC-43E2-9A77-5A0F813804A1}"/>
            </a:ext>
          </a:extLst>
        </xdr:cNvPr>
        <xdr:cNvPicPr/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4267" y="22355176"/>
          <a:ext cx="1064683" cy="647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1"/>
  <sheetViews>
    <sheetView tabSelected="1" view="pageBreakPreview" topLeftCell="A64" zoomScaleNormal="80" zoomScaleSheetLayoutView="100" workbookViewId="0">
      <selection activeCell="A69" sqref="A69:G69"/>
    </sheetView>
  </sheetViews>
  <sheetFormatPr defaultColWidth="9" defaultRowHeight="24" x14ac:dyDescent="0.55000000000000004"/>
  <cols>
    <col min="1" max="1" width="4.625" style="1" customWidth="1"/>
    <col min="2" max="2" width="50.625" style="1" customWidth="1"/>
    <col min="3" max="3" width="16.25" style="21" customWidth="1"/>
    <col min="4" max="4" width="14.125" style="1" customWidth="1"/>
    <col min="5" max="5" width="14.125" style="22" customWidth="1"/>
    <col min="6" max="6" width="10.875" style="22" customWidth="1"/>
    <col min="7" max="7" width="13.75" style="23" customWidth="1"/>
    <col min="8" max="16384" width="9" style="1"/>
  </cols>
  <sheetData>
    <row r="1" spans="1:7" ht="51" customHeight="1" x14ac:dyDescent="1">
      <c r="A1" s="272" t="s">
        <v>43</v>
      </c>
      <c r="B1" s="273"/>
      <c r="C1" s="273"/>
      <c r="D1" s="273"/>
      <c r="E1" s="273"/>
      <c r="F1" s="273"/>
      <c r="G1" s="274"/>
    </row>
    <row r="2" spans="1:7" ht="45" x14ac:dyDescent="1">
      <c r="A2" s="275" t="s">
        <v>41</v>
      </c>
      <c r="B2" s="276"/>
      <c r="C2" s="276"/>
      <c r="D2" s="276"/>
      <c r="E2" s="276"/>
      <c r="F2" s="276"/>
      <c r="G2" s="277"/>
    </row>
    <row r="3" spans="1:7" ht="45" x14ac:dyDescent="1">
      <c r="A3" s="275" t="s">
        <v>42</v>
      </c>
      <c r="B3" s="276"/>
      <c r="C3" s="276"/>
      <c r="D3" s="276"/>
      <c r="E3" s="276"/>
      <c r="F3" s="276"/>
      <c r="G3" s="277"/>
    </row>
    <row r="4" spans="1:7" ht="12.6" customHeight="1" thickBot="1" x14ac:dyDescent="1.25">
      <c r="A4" s="278"/>
      <c r="B4" s="279"/>
      <c r="C4" s="279"/>
      <c r="D4" s="279"/>
      <c r="E4" s="279"/>
      <c r="F4" s="279"/>
      <c r="G4" s="280"/>
    </row>
    <row r="5" spans="1:7" ht="20.25" customHeight="1" x14ac:dyDescent="0.55000000000000004">
      <c r="A5" s="291" t="s">
        <v>0</v>
      </c>
      <c r="B5" s="285" t="s">
        <v>58</v>
      </c>
      <c r="C5" s="281" t="s">
        <v>34</v>
      </c>
      <c r="D5" s="285" t="s">
        <v>50</v>
      </c>
      <c r="E5" s="287" t="s">
        <v>35</v>
      </c>
      <c r="F5" s="287" t="s">
        <v>36</v>
      </c>
      <c r="G5" s="283" t="s">
        <v>37</v>
      </c>
    </row>
    <row r="6" spans="1:7" ht="24.75" thickBot="1" x14ac:dyDescent="0.6">
      <c r="A6" s="292"/>
      <c r="B6" s="286"/>
      <c r="C6" s="282"/>
      <c r="D6" s="286"/>
      <c r="E6" s="288"/>
      <c r="F6" s="288"/>
      <c r="G6" s="284"/>
    </row>
    <row r="7" spans="1:7" ht="24" customHeight="1" x14ac:dyDescent="0.55000000000000004">
      <c r="A7" s="293">
        <v>1</v>
      </c>
      <c r="B7" s="167" t="s">
        <v>25</v>
      </c>
      <c r="C7" s="69"/>
      <c r="D7" s="71"/>
      <c r="E7" s="72"/>
      <c r="F7" s="72"/>
      <c r="G7" s="205"/>
    </row>
    <row r="8" spans="1:7" ht="24" customHeight="1" thickBot="1" x14ac:dyDescent="0.6">
      <c r="A8" s="294"/>
      <c r="B8" s="70" t="s">
        <v>26</v>
      </c>
      <c r="C8" s="168"/>
      <c r="D8" s="222"/>
      <c r="E8" s="223"/>
      <c r="F8" s="223"/>
      <c r="G8" s="206"/>
    </row>
    <row r="9" spans="1:7" ht="24" customHeight="1" x14ac:dyDescent="0.55000000000000004">
      <c r="A9" s="294"/>
      <c r="B9" s="169" t="s">
        <v>6</v>
      </c>
      <c r="C9" s="170" t="s">
        <v>38</v>
      </c>
      <c r="D9" s="224">
        <v>1032000</v>
      </c>
      <c r="E9" s="225">
        <v>610760</v>
      </c>
      <c r="F9" s="226">
        <f>SUM((E9*100)/D9)</f>
        <v>59.18217054263566</v>
      </c>
      <c r="G9" s="207" t="s">
        <v>39</v>
      </c>
    </row>
    <row r="10" spans="1:7" ht="24" customHeight="1" thickBot="1" x14ac:dyDescent="0.6">
      <c r="A10" s="294"/>
      <c r="B10" s="171"/>
      <c r="C10" s="172"/>
      <c r="D10" s="227"/>
      <c r="E10" s="228"/>
      <c r="F10" s="228"/>
      <c r="G10" s="206"/>
    </row>
    <row r="11" spans="1:7" ht="24" customHeight="1" x14ac:dyDescent="0.55000000000000004">
      <c r="A11" s="294"/>
      <c r="B11" s="173" t="s">
        <v>4</v>
      </c>
      <c r="C11" s="174"/>
      <c r="D11" s="229"/>
      <c r="E11" s="230"/>
      <c r="F11" s="230"/>
      <c r="G11" s="208"/>
    </row>
    <row r="12" spans="1:7" ht="24" customHeight="1" x14ac:dyDescent="0.55000000000000004">
      <c r="A12" s="294"/>
      <c r="B12" s="175" t="s">
        <v>12</v>
      </c>
      <c r="C12" s="176" t="s">
        <v>38</v>
      </c>
      <c r="D12" s="231">
        <v>162000</v>
      </c>
      <c r="E12" s="232">
        <v>0</v>
      </c>
      <c r="F12" s="232">
        <f>SUM((E12*100)/D12)</f>
        <v>0</v>
      </c>
      <c r="G12" s="209" t="s">
        <v>39</v>
      </c>
    </row>
    <row r="13" spans="1:7" ht="24" customHeight="1" x14ac:dyDescent="0.55000000000000004">
      <c r="A13" s="294"/>
      <c r="B13" s="175" t="s">
        <v>13</v>
      </c>
      <c r="C13" s="176" t="s">
        <v>38</v>
      </c>
      <c r="D13" s="233">
        <v>1100</v>
      </c>
      <c r="E13" s="232">
        <v>0</v>
      </c>
      <c r="F13" s="234">
        <f>SUM((E13*100)/D13)</f>
        <v>0</v>
      </c>
      <c r="G13" s="209" t="s">
        <v>39</v>
      </c>
    </row>
    <row r="14" spans="1:7" ht="24" customHeight="1" x14ac:dyDescent="0.55000000000000004">
      <c r="A14" s="294"/>
      <c r="B14" s="175" t="s">
        <v>14</v>
      </c>
      <c r="C14" s="176" t="s">
        <v>38</v>
      </c>
      <c r="D14" s="233">
        <v>33700</v>
      </c>
      <c r="E14" s="235">
        <v>4740</v>
      </c>
      <c r="F14" s="226">
        <f>SUM((E14*100)/D14)</f>
        <v>14.065281899109792</v>
      </c>
      <c r="G14" s="210" t="s">
        <v>39</v>
      </c>
    </row>
    <row r="15" spans="1:7" ht="24" customHeight="1" x14ac:dyDescent="0.55000000000000004">
      <c r="A15" s="294"/>
      <c r="B15" s="177" t="s">
        <v>15</v>
      </c>
      <c r="C15" s="176" t="s">
        <v>38</v>
      </c>
      <c r="D15" s="236">
        <v>204700</v>
      </c>
      <c r="E15" s="237">
        <v>102000</v>
      </c>
      <c r="F15" s="226">
        <f>SUM((E15*100)/D15)</f>
        <v>49.82901807523205</v>
      </c>
      <c r="G15" s="211" t="s">
        <v>39</v>
      </c>
    </row>
    <row r="16" spans="1:7" ht="24" customHeight="1" x14ac:dyDescent="0.55000000000000004">
      <c r="A16" s="294"/>
      <c r="B16" s="178" t="s">
        <v>16</v>
      </c>
      <c r="C16" s="176" t="s">
        <v>38</v>
      </c>
      <c r="D16" s="238">
        <v>43000</v>
      </c>
      <c r="E16" s="232">
        <v>43000</v>
      </c>
      <c r="F16" s="226">
        <f>SUM((E16*100)/D16)</f>
        <v>100</v>
      </c>
      <c r="G16" s="212" t="s">
        <v>39</v>
      </c>
    </row>
    <row r="17" spans="1:7" ht="24" customHeight="1" thickBot="1" x14ac:dyDescent="0.6">
      <c r="A17" s="294"/>
      <c r="B17" s="179"/>
      <c r="C17" s="180"/>
      <c r="D17" s="239"/>
      <c r="E17" s="73"/>
      <c r="F17" s="240"/>
      <c r="G17" s="213"/>
    </row>
    <row r="18" spans="1:7" ht="24" customHeight="1" x14ac:dyDescent="0.55000000000000004">
      <c r="A18" s="294"/>
      <c r="B18" s="173" t="s">
        <v>1</v>
      </c>
      <c r="C18" s="181"/>
      <c r="D18" s="229"/>
      <c r="E18" s="230"/>
      <c r="F18" s="230"/>
      <c r="G18" s="208"/>
    </row>
    <row r="19" spans="1:7" ht="24" customHeight="1" x14ac:dyDescent="0.55000000000000004">
      <c r="A19" s="294"/>
      <c r="B19" s="175" t="s">
        <v>17</v>
      </c>
      <c r="C19" s="176" t="s">
        <v>38</v>
      </c>
      <c r="D19" s="233">
        <v>111600</v>
      </c>
      <c r="E19" s="232">
        <v>0</v>
      </c>
      <c r="F19" s="226">
        <f>SUM((E19*100)/D19)</f>
        <v>0</v>
      </c>
      <c r="G19" s="209" t="s">
        <v>39</v>
      </c>
    </row>
    <row r="20" spans="1:7" ht="24" customHeight="1" x14ac:dyDescent="0.55000000000000004">
      <c r="A20" s="294"/>
      <c r="B20" s="175" t="s">
        <v>18</v>
      </c>
      <c r="C20" s="176" t="s">
        <v>38</v>
      </c>
      <c r="D20" s="233">
        <v>25200</v>
      </c>
      <c r="E20" s="232">
        <f>398960+34900</f>
        <v>433860</v>
      </c>
      <c r="F20" s="226">
        <f>SUM((E20*100)/D20)</f>
        <v>1721.6666666666667</v>
      </c>
      <c r="G20" s="209" t="s">
        <v>39</v>
      </c>
    </row>
    <row r="21" spans="1:7" ht="24" customHeight="1" x14ac:dyDescent="0.55000000000000004">
      <c r="A21" s="294"/>
      <c r="B21" s="182" t="s">
        <v>19</v>
      </c>
      <c r="C21" s="176" t="s">
        <v>38</v>
      </c>
      <c r="D21" s="236">
        <v>55900</v>
      </c>
      <c r="E21" s="232">
        <v>262100</v>
      </c>
      <c r="F21" s="226">
        <f>SUM((E21*100)/D21)</f>
        <v>468.87298747763862</v>
      </c>
      <c r="G21" s="210" t="s">
        <v>39</v>
      </c>
    </row>
    <row r="22" spans="1:7" ht="24" customHeight="1" x14ac:dyDescent="0.55000000000000004">
      <c r="A22" s="294"/>
      <c r="B22" s="183" t="s">
        <v>20</v>
      </c>
      <c r="C22" s="176" t="s">
        <v>38</v>
      </c>
      <c r="D22" s="238">
        <v>9000</v>
      </c>
      <c r="E22" s="232">
        <v>0</v>
      </c>
      <c r="F22" s="226">
        <f>SUM((E22*100)/D22)</f>
        <v>0</v>
      </c>
      <c r="G22" s="213" t="s">
        <v>39</v>
      </c>
    </row>
    <row r="23" spans="1:7" ht="24" customHeight="1" thickBot="1" x14ac:dyDescent="0.6">
      <c r="A23" s="294"/>
      <c r="B23" s="184"/>
      <c r="C23" s="180"/>
      <c r="D23" s="239"/>
      <c r="E23" s="73"/>
      <c r="F23" s="240"/>
      <c r="G23" s="77"/>
    </row>
    <row r="24" spans="1:7" ht="24" customHeight="1" x14ac:dyDescent="0.55000000000000004">
      <c r="A24" s="294"/>
      <c r="B24" s="173" t="s">
        <v>2</v>
      </c>
      <c r="C24" s="185"/>
      <c r="D24" s="229"/>
      <c r="E24" s="241"/>
      <c r="F24" s="241"/>
      <c r="G24" s="208"/>
    </row>
    <row r="25" spans="1:7" ht="24" customHeight="1" x14ac:dyDescent="0.55000000000000004">
      <c r="A25" s="294"/>
      <c r="B25" s="175" t="s">
        <v>21</v>
      </c>
      <c r="C25" s="176" t="s">
        <v>38</v>
      </c>
      <c r="D25" s="233">
        <v>9800</v>
      </c>
      <c r="E25" s="232">
        <v>24995</v>
      </c>
      <c r="F25" s="226">
        <f>SUM((E25*100)/D25)</f>
        <v>255.05102040816325</v>
      </c>
      <c r="G25" s="209" t="s">
        <v>39</v>
      </c>
    </row>
    <row r="26" spans="1:7" ht="24" customHeight="1" x14ac:dyDescent="0.55000000000000004">
      <c r="A26" s="294"/>
      <c r="B26" s="175" t="s">
        <v>22</v>
      </c>
      <c r="C26" s="176" t="s">
        <v>38</v>
      </c>
      <c r="D26" s="233">
        <v>1592200</v>
      </c>
      <c r="E26" s="232">
        <v>753515.71</v>
      </c>
      <c r="F26" s="226">
        <f>SUM((E26*100)/D26)</f>
        <v>47.325443411631703</v>
      </c>
      <c r="G26" s="209" t="s">
        <v>39</v>
      </c>
    </row>
    <row r="27" spans="1:7" ht="24" customHeight="1" x14ac:dyDescent="0.55000000000000004">
      <c r="A27" s="294"/>
      <c r="B27" s="175" t="s">
        <v>23</v>
      </c>
      <c r="C27" s="176" t="s">
        <v>38</v>
      </c>
      <c r="D27" s="233">
        <v>7000</v>
      </c>
      <c r="E27" s="232">
        <v>0</v>
      </c>
      <c r="F27" s="226">
        <f>SUM((E27*100)/D27)</f>
        <v>0</v>
      </c>
      <c r="G27" s="209" t="s">
        <v>39</v>
      </c>
    </row>
    <row r="28" spans="1:7" ht="24" customHeight="1" x14ac:dyDescent="0.55000000000000004">
      <c r="A28" s="294"/>
      <c r="B28" s="186" t="s">
        <v>24</v>
      </c>
      <c r="C28" s="187" t="s">
        <v>38</v>
      </c>
      <c r="D28" s="242">
        <v>44400</v>
      </c>
      <c r="E28" s="243">
        <v>18600</v>
      </c>
      <c r="F28" s="244">
        <f>SUM((E28*100)/D28)</f>
        <v>41.891891891891895</v>
      </c>
      <c r="G28" s="214" t="s">
        <v>39</v>
      </c>
    </row>
    <row r="29" spans="1:7" ht="24" customHeight="1" thickBot="1" x14ac:dyDescent="0.6">
      <c r="A29" s="294"/>
      <c r="B29" s="184"/>
      <c r="C29" s="188"/>
      <c r="D29" s="245"/>
      <c r="E29" s="246"/>
      <c r="F29" s="247"/>
      <c r="G29" s="77"/>
    </row>
    <row r="30" spans="1:7" ht="24" customHeight="1" x14ac:dyDescent="0.55000000000000004">
      <c r="A30" s="294"/>
      <c r="B30" s="189" t="s">
        <v>3</v>
      </c>
      <c r="C30" s="190" t="s">
        <v>38</v>
      </c>
      <c r="D30" s="248">
        <v>303900</v>
      </c>
      <c r="E30" s="73">
        <v>464883.94</v>
      </c>
      <c r="F30" s="74">
        <f>SUM((E30*100)/D30)</f>
        <v>152.97266864100033</v>
      </c>
      <c r="G30" s="215" t="s">
        <v>39</v>
      </c>
    </row>
    <row r="31" spans="1:7" ht="24" customHeight="1" x14ac:dyDescent="0.55000000000000004">
      <c r="A31" s="294"/>
      <c r="B31" s="191" t="s">
        <v>7</v>
      </c>
      <c r="C31" s="176"/>
      <c r="D31" s="249"/>
      <c r="E31" s="250"/>
      <c r="F31" s="251"/>
      <c r="G31" s="216"/>
    </row>
    <row r="32" spans="1:7" ht="24" customHeight="1" x14ac:dyDescent="0.55000000000000004">
      <c r="A32" s="294"/>
      <c r="B32" s="191" t="s">
        <v>8</v>
      </c>
      <c r="C32" s="176"/>
      <c r="D32" s="249"/>
      <c r="E32" s="250"/>
      <c r="F32" s="251"/>
      <c r="G32" s="216"/>
    </row>
    <row r="33" spans="1:7" ht="24" customHeight="1" x14ac:dyDescent="0.55000000000000004">
      <c r="A33" s="294"/>
      <c r="B33" s="192" t="s">
        <v>9</v>
      </c>
      <c r="C33" s="193"/>
      <c r="D33" s="249"/>
      <c r="E33" s="250"/>
      <c r="F33" s="251"/>
      <c r="G33" s="216"/>
    </row>
    <row r="34" spans="1:7" ht="24" customHeight="1" x14ac:dyDescent="0.55000000000000004">
      <c r="A34" s="294"/>
      <c r="B34" s="191" t="s">
        <v>11</v>
      </c>
      <c r="C34" s="194"/>
      <c r="D34" s="249"/>
      <c r="E34" s="252"/>
      <c r="F34" s="253"/>
      <c r="G34" s="216"/>
    </row>
    <row r="35" spans="1:7" ht="24" customHeight="1" thickBot="1" x14ac:dyDescent="0.6">
      <c r="A35" s="294"/>
      <c r="B35" s="195"/>
      <c r="C35" s="196"/>
      <c r="D35" s="254"/>
      <c r="E35" s="255"/>
      <c r="F35" s="255"/>
      <c r="G35" s="217"/>
    </row>
    <row r="36" spans="1:7" ht="24" customHeight="1" x14ac:dyDescent="0.55000000000000004">
      <c r="A36" s="294"/>
      <c r="B36" s="197" t="s">
        <v>5</v>
      </c>
      <c r="C36" s="198" t="s">
        <v>38</v>
      </c>
      <c r="D36" s="256">
        <v>400</v>
      </c>
      <c r="E36" s="257">
        <v>0</v>
      </c>
      <c r="F36" s="258">
        <f>SUM((E36*100)/D36)</f>
        <v>0</v>
      </c>
      <c r="G36" s="218" t="s">
        <v>39</v>
      </c>
    </row>
    <row r="37" spans="1:7" ht="24" customHeight="1" x14ac:dyDescent="0.55000000000000004">
      <c r="A37" s="294"/>
      <c r="B37" s="266"/>
      <c r="C37" s="267"/>
      <c r="D37" s="268"/>
      <c r="E37" s="269"/>
      <c r="F37" s="240"/>
      <c r="G37" s="270"/>
    </row>
    <row r="38" spans="1:7" ht="24" customHeight="1" thickBot="1" x14ac:dyDescent="0.6">
      <c r="A38" s="294"/>
      <c r="B38" s="184"/>
      <c r="C38" s="199"/>
      <c r="D38" s="259"/>
      <c r="E38" s="260"/>
      <c r="F38" s="260"/>
      <c r="G38" s="77"/>
    </row>
    <row r="39" spans="1:7" ht="24" customHeight="1" x14ac:dyDescent="0.55000000000000004">
      <c r="A39" s="294"/>
      <c r="B39" s="200" t="s">
        <v>40</v>
      </c>
      <c r="C39" s="176" t="s">
        <v>38</v>
      </c>
      <c r="D39" s="261">
        <v>27200</v>
      </c>
      <c r="E39" s="232">
        <v>27200</v>
      </c>
      <c r="F39" s="226">
        <f>SUM((E39*100)/D39)</f>
        <v>100</v>
      </c>
      <c r="G39" s="219" t="s">
        <v>39</v>
      </c>
    </row>
    <row r="40" spans="1:7" ht="24" customHeight="1" x14ac:dyDescent="0.55000000000000004">
      <c r="A40" s="294"/>
      <c r="B40" s="201" t="s">
        <v>57</v>
      </c>
      <c r="C40" s="202"/>
      <c r="D40" s="262"/>
      <c r="E40" s="263"/>
      <c r="F40" s="264"/>
      <c r="G40" s="220"/>
    </row>
    <row r="41" spans="1:7" ht="24" customHeight="1" thickBot="1" x14ac:dyDescent="0.6">
      <c r="A41" s="295"/>
      <c r="B41" s="203"/>
      <c r="C41" s="204"/>
      <c r="D41" s="75"/>
      <c r="E41" s="265"/>
      <c r="F41" s="76"/>
      <c r="G41" s="221"/>
    </row>
    <row r="42" spans="1:7" ht="24" customHeight="1" x14ac:dyDescent="0.65">
      <c r="A42" s="60">
        <v>2</v>
      </c>
      <c r="B42" s="61" t="s">
        <v>25</v>
      </c>
      <c r="C42" s="55"/>
      <c r="D42" s="56"/>
      <c r="E42" s="57"/>
      <c r="F42" s="57"/>
      <c r="G42" s="62"/>
    </row>
    <row r="43" spans="1:7" ht="24" customHeight="1" thickBot="1" x14ac:dyDescent="0.6">
      <c r="A43" s="4"/>
      <c r="B43" s="36" t="s">
        <v>52</v>
      </c>
      <c r="C43" s="37"/>
      <c r="D43" s="45"/>
      <c r="E43" s="38"/>
      <c r="F43" s="39"/>
      <c r="G43" s="5"/>
    </row>
    <row r="44" spans="1:7" ht="24" customHeight="1" x14ac:dyDescent="0.55000000000000004">
      <c r="A44" s="4"/>
      <c r="B44" s="35" t="s">
        <v>49</v>
      </c>
      <c r="C44" s="33" t="s">
        <v>38</v>
      </c>
      <c r="D44" s="49">
        <v>15000</v>
      </c>
      <c r="E44" s="2">
        <v>15000</v>
      </c>
      <c r="F44" s="26">
        <f>SUM((E44*100)/D44)</f>
        <v>100</v>
      </c>
      <c r="G44" s="54" t="s">
        <v>39</v>
      </c>
    </row>
    <row r="45" spans="1:7" ht="24" customHeight="1" thickBot="1" x14ac:dyDescent="0.6">
      <c r="A45" s="4"/>
      <c r="B45" s="40" t="s">
        <v>51</v>
      </c>
      <c r="C45" s="41"/>
      <c r="D45" s="42"/>
      <c r="E45" s="43"/>
      <c r="F45" s="44"/>
      <c r="G45" s="3"/>
    </row>
    <row r="46" spans="1:7" ht="24" customHeight="1" x14ac:dyDescent="0.55000000000000004">
      <c r="A46" s="4"/>
      <c r="B46" s="271" t="s">
        <v>53</v>
      </c>
      <c r="C46" s="33" t="s">
        <v>38</v>
      </c>
      <c r="D46" s="34">
        <v>48640</v>
      </c>
      <c r="E46" s="2">
        <v>25000</v>
      </c>
      <c r="F46" s="26">
        <f>SUM((E46*100)/D46)</f>
        <v>51.398026315789473</v>
      </c>
      <c r="G46" s="54" t="s">
        <v>39</v>
      </c>
    </row>
    <row r="47" spans="1:7" ht="24" customHeight="1" thickBot="1" x14ac:dyDescent="0.6">
      <c r="A47" s="63"/>
      <c r="B47" s="64"/>
      <c r="C47" s="65"/>
      <c r="D47" s="58"/>
      <c r="E47" s="66"/>
      <c r="F47" s="59"/>
      <c r="G47" s="67"/>
    </row>
    <row r="48" spans="1:7" ht="24" customHeight="1" x14ac:dyDescent="0.65">
      <c r="A48" s="68">
        <v>3</v>
      </c>
      <c r="B48" s="82" t="s">
        <v>44</v>
      </c>
      <c r="C48" s="83"/>
      <c r="D48" s="92"/>
      <c r="E48" s="93"/>
      <c r="F48" s="94"/>
      <c r="G48" s="89"/>
    </row>
    <row r="49" spans="1:7" ht="24" customHeight="1" x14ac:dyDescent="0.65">
      <c r="A49" s="6"/>
      <c r="B49" s="84" t="s">
        <v>45</v>
      </c>
      <c r="C49" s="85" t="s">
        <v>38</v>
      </c>
      <c r="D49" s="95">
        <v>96900</v>
      </c>
      <c r="E49" s="96">
        <v>93120</v>
      </c>
      <c r="F49" s="97">
        <f>SUM((E49*100)/D49)</f>
        <v>96.099071207430342</v>
      </c>
      <c r="G49" s="90" t="s">
        <v>39</v>
      </c>
    </row>
    <row r="50" spans="1:7" ht="24" customHeight="1" thickBot="1" x14ac:dyDescent="0.6">
      <c r="A50" s="86"/>
      <c r="B50" s="87" t="s">
        <v>46</v>
      </c>
      <c r="C50" s="88" t="s">
        <v>38</v>
      </c>
      <c r="D50" s="98">
        <v>60200</v>
      </c>
      <c r="E50" s="99">
        <v>59806</v>
      </c>
      <c r="F50" s="100">
        <f>SUM((E50*100)/D50)</f>
        <v>99.34551495016612</v>
      </c>
      <c r="G50" s="91" t="s">
        <v>39</v>
      </c>
    </row>
    <row r="51" spans="1:7" ht="24" customHeight="1" x14ac:dyDescent="0.65">
      <c r="A51" s="101">
        <v>4</v>
      </c>
      <c r="B51" s="102" t="s">
        <v>27</v>
      </c>
      <c r="C51" s="103"/>
      <c r="D51" s="122"/>
      <c r="E51" s="123"/>
      <c r="F51" s="124"/>
      <c r="G51" s="115"/>
    </row>
    <row r="52" spans="1:7" ht="24" customHeight="1" thickBot="1" x14ac:dyDescent="0.7">
      <c r="A52" s="104"/>
      <c r="B52" s="105" t="s">
        <v>28</v>
      </c>
      <c r="C52" s="106"/>
      <c r="D52" s="125"/>
      <c r="E52" s="126"/>
      <c r="F52" s="127"/>
      <c r="G52" s="8"/>
    </row>
    <row r="53" spans="1:7" ht="24" customHeight="1" x14ac:dyDescent="0.55000000000000004">
      <c r="A53" s="7"/>
      <c r="B53" s="107" t="s">
        <v>29</v>
      </c>
      <c r="C53" s="108" t="s">
        <v>38</v>
      </c>
      <c r="D53" s="128">
        <v>7950</v>
      </c>
      <c r="E53" s="11">
        <v>7950</v>
      </c>
      <c r="F53" s="129">
        <f>SUM((E53*100)/D53)</f>
        <v>100</v>
      </c>
      <c r="G53" s="116" t="s">
        <v>39</v>
      </c>
    </row>
    <row r="54" spans="1:7" ht="24" customHeight="1" thickBot="1" x14ac:dyDescent="0.6">
      <c r="A54" s="7"/>
      <c r="B54" s="109"/>
      <c r="C54" s="110"/>
      <c r="D54" s="130"/>
      <c r="E54" s="48"/>
      <c r="F54" s="48"/>
      <c r="G54" s="117"/>
    </row>
    <row r="55" spans="1:7" ht="24" customHeight="1" x14ac:dyDescent="0.55000000000000004">
      <c r="A55" s="7"/>
      <c r="B55" s="47" t="s">
        <v>30</v>
      </c>
      <c r="C55" s="10" t="s">
        <v>38</v>
      </c>
      <c r="D55" s="131">
        <v>3900</v>
      </c>
      <c r="E55" s="11">
        <v>3900</v>
      </c>
      <c r="F55" s="9">
        <f>SUM((E55*100)/D55)</f>
        <v>100</v>
      </c>
      <c r="G55" s="118" t="s">
        <v>39</v>
      </c>
    </row>
    <row r="56" spans="1:7" ht="24" customHeight="1" thickBot="1" x14ac:dyDescent="0.6">
      <c r="A56" s="7"/>
      <c r="B56" s="111"/>
      <c r="C56" s="112"/>
      <c r="D56" s="46"/>
      <c r="E56" s="25"/>
      <c r="F56" s="25"/>
      <c r="G56" s="119"/>
    </row>
    <row r="57" spans="1:7" ht="24" customHeight="1" x14ac:dyDescent="0.55000000000000004">
      <c r="A57" s="7"/>
      <c r="B57" s="47" t="s">
        <v>33</v>
      </c>
      <c r="C57" s="10" t="s">
        <v>38</v>
      </c>
      <c r="D57" s="131">
        <v>10000</v>
      </c>
      <c r="E57" s="11">
        <v>10000</v>
      </c>
      <c r="F57" s="9">
        <f>SUM((E57*100)/D57)</f>
        <v>100</v>
      </c>
      <c r="G57" s="120" t="s">
        <v>39</v>
      </c>
    </row>
    <row r="58" spans="1:7" ht="24" customHeight="1" thickBot="1" x14ac:dyDescent="0.6">
      <c r="A58" s="12"/>
      <c r="B58" s="113"/>
      <c r="C58" s="114"/>
      <c r="D58" s="132"/>
      <c r="E58" s="133"/>
      <c r="F58" s="133"/>
      <c r="G58" s="121"/>
    </row>
    <row r="59" spans="1:7" ht="24" customHeight="1" x14ac:dyDescent="0.65">
      <c r="A59" s="296">
        <v>5</v>
      </c>
      <c r="B59" s="134" t="s">
        <v>31</v>
      </c>
      <c r="C59" s="135"/>
      <c r="D59" s="153"/>
      <c r="E59" s="154"/>
      <c r="F59" s="154"/>
      <c r="G59" s="147"/>
    </row>
    <row r="60" spans="1:7" ht="24" customHeight="1" thickBot="1" x14ac:dyDescent="0.7">
      <c r="A60" s="297"/>
      <c r="B60" s="136" t="s">
        <v>48</v>
      </c>
      <c r="C60" s="137"/>
      <c r="D60" s="28"/>
      <c r="E60" s="24"/>
      <c r="F60" s="24"/>
      <c r="G60" s="148"/>
    </row>
    <row r="61" spans="1:7" ht="24" customHeight="1" x14ac:dyDescent="0.55000000000000004">
      <c r="A61" s="297"/>
      <c r="B61" s="138" t="s">
        <v>32</v>
      </c>
      <c r="C61" s="139" t="s">
        <v>38</v>
      </c>
      <c r="D61" s="31">
        <v>2140</v>
      </c>
      <c r="E61" s="155">
        <v>2140</v>
      </c>
      <c r="F61" s="81">
        <f>SUM((E61*100)/D61)</f>
        <v>100</v>
      </c>
      <c r="G61" s="149" t="s">
        <v>39</v>
      </c>
    </row>
    <row r="62" spans="1:7" ht="24" customHeight="1" thickBot="1" x14ac:dyDescent="0.6">
      <c r="A62" s="297"/>
      <c r="B62" s="140"/>
      <c r="C62" s="141"/>
      <c r="D62" s="28"/>
      <c r="E62" s="24"/>
      <c r="F62" s="24"/>
      <c r="G62" s="148"/>
    </row>
    <row r="63" spans="1:7" ht="24" customHeight="1" x14ac:dyDescent="0.55000000000000004">
      <c r="A63" s="297"/>
      <c r="B63" s="27" t="s">
        <v>47</v>
      </c>
      <c r="C63" s="139" t="s">
        <v>38</v>
      </c>
      <c r="D63" s="156">
        <v>58500</v>
      </c>
      <c r="E63" s="80">
        <v>0</v>
      </c>
      <c r="F63" s="81">
        <f>SUM((E63*100)/D63)</f>
        <v>0</v>
      </c>
      <c r="G63" s="29" t="s">
        <v>39</v>
      </c>
    </row>
    <row r="64" spans="1:7" ht="24" customHeight="1" thickBot="1" x14ac:dyDescent="0.6">
      <c r="A64" s="297"/>
      <c r="B64" s="142"/>
      <c r="C64" s="143"/>
      <c r="D64" s="157"/>
      <c r="E64" s="158"/>
      <c r="F64" s="159"/>
      <c r="G64" s="30"/>
    </row>
    <row r="65" spans="1:7" ht="24" customHeight="1" x14ac:dyDescent="0.55000000000000004">
      <c r="A65" s="297"/>
      <c r="B65" s="78" t="s">
        <v>56</v>
      </c>
      <c r="C65" s="79"/>
      <c r="D65" s="160"/>
      <c r="E65" s="161"/>
      <c r="F65" s="162"/>
      <c r="G65" s="150"/>
    </row>
    <row r="66" spans="1:7" ht="24" customHeight="1" x14ac:dyDescent="0.55000000000000004">
      <c r="A66" s="297"/>
      <c r="B66" s="144" t="s">
        <v>55</v>
      </c>
      <c r="C66" s="139" t="s">
        <v>38</v>
      </c>
      <c r="D66" s="156">
        <v>31200</v>
      </c>
      <c r="E66" s="80">
        <v>31200</v>
      </c>
      <c r="F66" s="163">
        <f t="shared" ref="F66:F67" si="0">SUM((E66*100)/D66)</f>
        <v>100</v>
      </c>
      <c r="G66" s="151" t="s">
        <v>39</v>
      </c>
    </row>
    <row r="67" spans="1:7" ht="24" customHeight="1" thickBot="1" x14ac:dyDescent="0.6">
      <c r="A67" s="298"/>
      <c r="B67" s="145" t="s">
        <v>54</v>
      </c>
      <c r="C67" s="146" t="s">
        <v>38</v>
      </c>
      <c r="D67" s="164">
        <v>15000</v>
      </c>
      <c r="E67" s="165">
        <v>15000</v>
      </c>
      <c r="F67" s="166">
        <f t="shared" si="0"/>
        <v>100</v>
      </c>
      <c r="G67" s="152" t="s">
        <v>39</v>
      </c>
    </row>
    <row r="68" spans="1:7" s="13" customFormat="1" ht="37.9" customHeight="1" thickBot="1" x14ac:dyDescent="0.6">
      <c r="A68" s="290"/>
      <c r="B68" s="290"/>
      <c r="C68" s="53" t="s">
        <v>10</v>
      </c>
      <c r="D68" s="50">
        <f>SUM(D7:D67)</f>
        <v>4012530</v>
      </c>
      <c r="E68" s="51">
        <f>SUM(E7:E65)</f>
        <v>2962570.65</v>
      </c>
      <c r="F68" s="52">
        <f>SUM((E68*100)/D68)</f>
        <v>73.832984426284668</v>
      </c>
      <c r="G68" s="32"/>
    </row>
    <row r="69" spans="1:7" s="13" customFormat="1" x14ac:dyDescent="0.55000000000000004">
      <c r="A69" s="289"/>
      <c r="B69" s="289"/>
      <c r="C69" s="289"/>
      <c r="D69" s="289"/>
      <c r="E69" s="289"/>
      <c r="F69" s="289"/>
      <c r="G69" s="289"/>
    </row>
    <row r="70" spans="1:7" s="13" customFormat="1" x14ac:dyDescent="0.55000000000000004">
      <c r="A70" s="14"/>
      <c r="B70" s="14"/>
      <c r="C70" s="14"/>
      <c r="D70" s="15"/>
      <c r="E70" s="16"/>
      <c r="F70" s="16"/>
      <c r="G70" s="17"/>
    </row>
    <row r="71" spans="1:7" s="13" customFormat="1" x14ac:dyDescent="0.55000000000000004">
      <c r="A71" s="14"/>
      <c r="B71" s="14"/>
      <c r="C71" s="14"/>
      <c r="D71" s="15"/>
      <c r="E71" s="16"/>
      <c r="F71" s="16"/>
      <c r="G71" s="17"/>
    </row>
    <row r="72" spans="1:7" s="13" customFormat="1" x14ac:dyDescent="0.55000000000000004">
      <c r="A72" s="14"/>
      <c r="B72" s="14"/>
      <c r="C72" s="14"/>
      <c r="D72" s="15"/>
      <c r="E72" s="16"/>
      <c r="F72" s="16"/>
      <c r="G72" s="17"/>
    </row>
    <row r="73" spans="1:7" s="13" customFormat="1" x14ac:dyDescent="0.55000000000000004">
      <c r="A73" s="14"/>
      <c r="B73" s="14"/>
      <c r="C73" s="14"/>
      <c r="D73" s="15"/>
      <c r="E73" s="16"/>
      <c r="F73" s="16"/>
      <c r="G73" s="17"/>
    </row>
    <row r="74" spans="1:7" s="13" customFormat="1" x14ac:dyDescent="0.55000000000000004">
      <c r="A74" s="14"/>
      <c r="B74" s="14"/>
      <c r="C74" s="14"/>
      <c r="D74" s="15"/>
      <c r="E74" s="16"/>
      <c r="F74" s="16"/>
      <c r="G74" s="17"/>
    </row>
    <row r="75" spans="1:7" s="13" customFormat="1" x14ac:dyDescent="0.55000000000000004">
      <c r="A75" s="14"/>
      <c r="B75" s="14"/>
      <c r="C75" s="14"/>
      <c r="D75" s="15"/>
      <c r="E75" s="16"/>
      <c r="F75" s="16"/>
      <c r="G75" s="17"/>
    </row>
    <row r="76" spans="1:7" s="13" customFormat="1" x14ac:dyDescent="0.55000000000000004">
      <c r="A76" s="14"/>
      <c r="B76" s="14"/>
      <c r="C76" s="14"/>
      <c r="D76" s="15"/>
      <c r="E76" s="16"/>
      <c r="F76" s="16"/>
      <c r="G76" s="17"/>
    </row>
    <row r="77" spans="1:7" s="13" customFormat="1" x14ac:dyDescent="0.55000000000000004">
      <c r="A77" s="14"/>
      <c r="B77" s="14"/>
      <c r="C77" s="14"/>
      <c r="D77" s="15"/>
      <c r="E77" s="16"/>
      <c r="F77" s="16"/>
      <c r="G77" s="17"/>
    </row>
    <row r="78" spans="1:7" s="13" customFormat="1" x14ac:dyDescent="0.55000000000000004">
      <c r="A78" s="14"/>
      <c r="B78" s="14"/>
      <c r="C78" s="14"/>
      <c r="D78" s="15"/>
      <c r="E78" s="16"/>
      <c r="F78" s="16"/>
      <c r="G78" s="17"/>
    </row>
    <row r="79" spans="1:7" s="13" customFormat="1" x14ac:dyDescent="0.55000000000000004">
      <c r="A79" s="14"/>
      <c r="B79" s="14"/>
      <c r="C79" s="14"/>
      <c r="D79" s="15"/>
      <c r="E79" s="16"/>
      <c r="F79" s="16"/>
      <c r="G79" s="17"/>
    </row>
    <row r="80" spans="1:7" s="13" customFormat="1" ht="27.75" x14ac:dyDescent="0.65">
      <c r="A80" s="18"/>
      <c r="B80" s="18"/>
      <c r="C80" s="19"/>
      <c r="D80" s="1"/>
      <c r="E80" s="1"/>
      <c r="F80" s="1"/>
      <c r="G80" s="20"/>
    </row>
    <row r="81" spans="1:7" s="13" customFormat="1" x14ac:dyDescent="0.55000000000000004">
      <c r="A81" s="1"/>
      <c r="B81" s="1"/>
      <c r="C81" s="21"/>
      <c r="D81" s="1"/>
      <c r="E81" s="1"/>
      <c r="F81" s="1"/>
      <c r="G81" s="20"/>
    </row>
  </sheetData>
  <mergeCells count="15">
    <mergeCell ref="A69:G69"/>
    <mergeCell ref="F5:F6"/>
    <mergeCell ref="A68:B68"/>
    <mergeCell ref="A5:A6"/>
    <mergeCell ref="D5:D6"/>
    <mergeCell ref="A7:A41"/>
    <mergeCell ref="A59:A67"/>
    <mergeCell ref="A1:G1"/>
    <mergeCell ref="A2:G2"/>
    <mergeCell ref="A3:G3"/>
    <mergeCell ref="A4:G4"/>
    <mergeCell ref="C5:C6"/>
    <mergeCell ref="G5:G6"/>
    <mergeCell ref="B5:B6"/>
    <mergeCell ref="E5:E6"/>
  </mergeCells>
  <phoneticPr fontId="2" type="noConversion"/>
  <pageMargins left="0.39370078740157483" right="0.39370078740157483" top="0.59055118110236227" bottom="0.59055118110236227" header="0.23622047244094491" footer="0.11811023622047245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รายงานผลการใช้จ่ายงบประมาณ</vt:lpstr>
      <vt:lpstr>รายงานผลการใช้จ่ายงบประมาณ!Print_Titles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2025-04-18T04:52:16Z</cp:lastPrinted>
  <dcterms:created xsi:type="dcterms:W3CDTF">2023-05-30T14:10:06Z</dcterms:created>
  <dcterms:modified xsi:type="dcterms:W3CDTF">2025-04-18T04:52:31Z</dcterms:modified>
</cp:coreProperties>
</file>